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riigiprokuratuurdelta.just.sise/dhs/webdav/721acc99d26d343a8fc180cc02f7abc9f126b57d/47604060272/6cd0cba3-de56-4140-8fb1-51abc1ba4d5c/"/>
    </mc:Choice>
  </mc:AlternateContent>
  <xr:revisionPtr revIDLastSave="0" documentId="13_ncr:40000001_{390AB854-2882-427E-BF88-65F49758294F}" xr6:coauthVersionLast="47" xr6:coauthVersionMax="47" xr10:uidLastSave="{00000000-0000-0000-0000-000000000000}"/>
  <bookViews>
    <workbookView xWindow="-120" yWindow="-120" windowWidth="29040" windowHeight="15720" xr2:uid="{50E0CC1B-B31C-4FB6-86D9-6F74BDEE2070}"/>
  </bookViews>
  <sheets>
    <sheet name="eelarve kinnitamine_06.2026" sheetId="1" r:id="rId1"/>
  </sheets>
  <definedNames>
    <definedName name="Slicer_Eelarve_liik">#N/A</definedName>
    <definedName name="Slicer_Eelarve_objekt_grant">#N/A</definedName>
    <definedName name="Slicer_Konto">#N/A</definedName>
    <definedName name="Slicer_Kulukoht_ressurss">#N/A</definedName>
    <definedName name="Slicer_Kuluüksus">#N/A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4:slicerCache r:id="rId5"/>
        <x14:slicerCache r:id="rId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1" l="1"/>
  <c r="K2" i="1" l="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2" i="1" l="1"/>
  <c r="J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tc={2AD1A9FA-24B2-4E02-90AD-B22717A60B5A}</author>
    <author>tc={AABB2729-75D6-4E3D-B9BE-A236A22C0487}</author>
    <author>tc={F0C5FAC6-21E0-4022-83C3-94BD73577320}</author>
    <author>tc={7B164968-4439-4832-9B44-A8F1A66F07EB}</author>
    <author>tc={259DA6DD-1A1D-4783-B29E-9C48981D64F8}</author>
  </authors>
  <commentList>
    <comment ref="J35" authorId="0" shapeId="0" xr:uid="{2AD1A9FA-24B2-4E02-90AD-B22717A60B5A}">
      <text>
        <t>[Lõimkommentaar]
Teie Exceli versioon võimaldab teil seda lõimkommentaari lugeda, ent kõik sellesse tehtud muudatused eemaldatakse, kui fail avatakse Exceli uuemas versioonis. Lisateavet leiate siit: https://go.microsoft.com/fwlink/?linkid=870924.
Kommentaar:
    Prognoosis 328970,4, vähendatud 100tuh</t>
      </text>
    </comment>
    <comment ref="J36" authorId="1" shapeId="0" xr:uid="{AABB2729-75D6-4E3D-B9BE-A236A22C0487}">
      <text>
        <t xml:space="preserve">[Lõimkommentaar]
Teie Exceli versioon võimaldab teil seda lõimkommentaari lugeda, ent kõik sellesse tehtud muudatused eemaldatakse, kui fail avatakse Exceli uuemas versioonis. Lisateavet leiate siit: https://go.microsoft.com/fwlink/?linkid=870924.
Kommentaar:
    Prognoosis 232 035,10, vähendatud 50 tuh
</t>
      </text>
    </comment>
    <comment ref="J37" authorId="2" shapeId="0" xr:uid="{F0C5FAC6-21E0-4022-83C3-94BD73577320}">
      <text>
        <t xml:space="preserve">[Lõimkommentaar]
Teie Exceli versioon võimaldab teil seda lõimkommentaari lugeda, ent kõik sellesse tehtud muudatused eemaldatakse, kui fail avatakse Exceli uuemas versioonis. Lisateavet leiate siit: https://go.microsoft.com/fwlink/?linkid=870924.
Kommentaar:
    Prognoosis 135300, vähendatud 50658
</t>
      </text>
    </comment>
    <comment ref="J45" authorId="3" shapeId="0" xr:uid="{7B164968-4439-4832-9B44-A8F1A66F07EB}">
      <text>
        <t xml:space="preserve">[Lõimkommentaar]
Teie Exceli versioon võimaldab teil seda lõimkommentaari lugeda, ent kõik sellesse tehtud muudatused eemaldatakse, kui fail avatakse Exceli uuemas versioonis. Lisateavet leiate siit: https://go.microsoft.com/fwlink/?linkid=870924.
Kommentaar:
    Lepingu prog 213018,12, vähendatud 50 tuh
</t>
      </text>
    </comment>
    <comment ref="J46" authorId="4" shapeId="0" xr:uid="{259DA6DD-1A1D-4783-B29E-9C48981D64F8}">
      <text>
        <t>[Lõimkommentaar]
Teie Exceli versioon võimaldab teil seda lõimkommentaari lugeda, ent kõik sellesse tehtud muudatused eemaldatakse, kui fail avatakse Exceli uuemas versioonis. Lisateavet leiate siit: https://go.microsoft.com/fwlink/?linkid=870924.
Kommentaar:
    Lepingu prog 444331,44, vähendatud 78 372</t>
      </text>
    </comment>
  </commentList>
</comments>
</file>

<file path=xl/sharedStrings.xml><?xml version="1.0" encoding="utf-8"?>
<sst xmlns="http://schemas.openxmlformats.org/spreadsheetml/2006/main" count="687" uniqueCount="157">
  <si>
    <t>Prokuratuuri 2025. aasta eelarve projekt</t>
  </si>
  <si>
    <t>Lisa Prokuratuuri 2026. aasta eelarve kinnitamise käskkirja juurde</t>
  </si>
  <si>
    <t>Asutus</t>
  </si>
  <si>
    <t>Eelarve liik</t>
  </si>
  <si>
    <t>Eelarve objekt/grant</t>
  </si>
  <si>
    <t>Konto</t>
  </si>
  <si>
    <t>Konto nimetus</t>
  </si>
  <si>
    <t>Kuluüksus</t>
  </si>
  <si>
    <t>Kuluüksuse nimetus</t>
  </si>
  <si>
    <t>Kulukoht/ressurss</t>
  </si>
  <si>
    <t>Kulukoha nimetus</t>
  </si>
  <si>
    <t>Kulujuht</t>
  </si>
  <si>
    <t>Eelarve eest vastutaja</t>
  </si>
  <si>
    <t>J20</t>
  </si>
  <si>
    <t>SE030007</t>
  </si>
  <si>
    <t>Prokuröride töötasu</t>
  </si>
  <si>
    <t>KJ2000</t>
  </si>
  <si>
    <t>Prokuratuur</t>
  </si>
  <si>
    <t>OKJ20-PROK</t>
  </si>
  <si>
    <t>Prokurörid</t>
  </si>
  <si>
    <t>Personalitalituse juhataja</t>
  </si>
  <si>
    <t>Haldusdirektor</t>
  </si>
  <si>
    <t>SE000003</t>
  </si>
  <si>
    <t>Liikmemaksud</t>
  </si>
  <si>
    <t>YYJ20-MUUD</t>
  </si>
  <si>
    <t>Muud ülekanded</t>
  </si>
  <si>
    <t>Antud sihtotstarbelised toetused</t>
  </si>
  <si>
    <t>Finants- ja varahaldustalituse juhataja</t>
  </si>
  <si>
    <t>SE030009</t>
  </si>
  <si>
    <t>Tööjõukulud</t>
  </si>
  <si>
    <t>URJ20-AASTA</t>
  </si>
  <si>
    <t>Aastapäeva kulud</t>
  </si>
  <si>
    <t>Avalike suhete talituse juhataja</t>
  </si>
  <si>
    <t>URJ20-YLDK</t>
  </si>
  <si>
    <t>Prokuröride üldkogu</t>
  </si>
  <si>
    <t>YYJ20-ATA</t>
  </si>
  <si>
    <t>Ametnikud, töötajad, autojuhid</t>
  </si>
  <si>
    <t>YYJ20-BYROO</t>
  </si>
  <si>
    <t>Büroo ülalpidamine</t>
  </si>
  <si>
    <t>KJ2020</t>
  </si>
  <si>
    <t>Põhja Ringkonnaprokuratuur</t>
  </si>
  <si>
    <t>YYJ20-BYROO1</t>
  </si>
  <si>
    <t>Büroode ülalpidamine Põhja</t>
  </si>
  <si>
    <t>Põhja piirkondliku talituse juhataja</t>
  </si>
  <si>
    <t>Põhja Ringkonnaprokuratuuri juhtivprokurör</t>
  </si>
  <si>
    <t>KJ2030</t>
  </si>
  <si>
    <t>Lõuna Ringkonnaprokuratuur</t>
  </si>
  <si>
    <t>YYJ20-BYROO2</t>
  </si>
  <si>
    <t>Büroode ülalpidamine Lõuna</t>
  </si>
  <si>
    <t>Lõuna piirkondliku talituse juhataja</t>
  </si>
  <si>
    <t>Lõuna Ringkonnaprokuratuuri juhtivprokurör</t>
  </si>
  <si>
    <t>KJ2040</t>
  </si>
  <si>
    <t>Viru Ringkonnaprokuratuur</t>
  </si>
  <si>
    <t>YYJ20-BYROO3</t>
  </si>
  <si>
    <t>Büroode ülalpidamine Viru</t>
  </si>
  <si>
    <t>Viru piirkondliku talituse juhataja</t>
  </si>
  <si>
    <t>Viru Ringkonnaprokuratuuri juhtivprokurör</t>
  </si>
  <si>
    <t>KJ2050</t>
  </si>
  <si>
    <t>Lääne Ringkonnaprokuratuur</t>
  </si>
  <si>
    <t>YYJ20-BYROO4</t>
  </si>
  <si>
    <t>Büroode ülalpidamine Lääne</t>
  </si>
  <si>
    <t>Lääne piirkondliku talituse juhataja</t>
  </si>
  <si>
    <t>Lääne Ringkonnaprokuratuuri juhtivprokurör</t>
  </si>
  <si>
    <t>KJ2060</t>
  </si>
  <si>
    <t>Majandus- ja korrupts. Ringkonnaprok</t>
  </si>
  <si>
    <t>YYJ20-BYROO6</t>
  </si>
  <si>
    <t>Büroode ülalpidamine Majandus</t>
  </si>
  <si>
    <t>Majandus- ja korruptsioonikuritegude Ringkonnaprokuratuuri juhtivprokurör</t>
  </si>
  <si>
    <t>KJ2010</t>
  </si>
  <si>
    <t>Riigiprokuratuur</t>
  </si>
  <si>
    <t>YYJ20-IHT</t>
  </si>
  <si>
    <t>Infohaldustalituse kulud</t>
  </si>
  <si>
    <t>Infohaldustalituse juhataja</t>
  </si>
  <si>
    <t>YYJ20-PERSONAL</t>
  </si>
  <si>
    <t>Personalitalituse kulu</t>
  </si>
  <si>
    <t>YYJ20-SISEKO</t>
  </si>
  <si>
    <t>Sisekommunikatsioonikulud</t>
  </si>
  <si>
    <t>YYJ20-BYROO5</t>
  </si>
  <si>
    <t>Büroode ülalpidamine Riigipr</t>
  </si>
  <si>
    <t>YYJ20-KOOL</t>
  </si>
  <si>
    <t>Tsentraalne koolitus</t>
  </si>
  <si>
    <t>YYJ20-MPALK</t>
  </si>
  <si>
    <t>Muud töövõtulepingud</t>
  </si>
  <si>
    <t>YYJ20-TOLGE</t>
  </si>
  <si>
    <t>Üldised tõlkekulud</t>
  </si>
  <si>
    <t>9J20-MU00-USAPREVENT</t>
  </si>
  <si>
    <t>Projektijuht</t>
  </si>
  <si>
    <t>Juhtiv riigiprokurör (SO2)</t>
  </si>
  <si>
    <t>Majandamiskulud</t>
  </si>
  <si>
    <t>KIJ20-HAAPSA</t>
  </si>
  <si>
    <t>Sadama 21, 90502 Haapsalu</t>
  </si>
  <si>
    <t>KIJ20-HIIUMA</t>
  </si>
  <si>
    <t>Põllu 17, 92413 Kärdla</t>
  </si>
  <si>
    <t>KIJ20-JOGEVA</t>
  </si>
  <si>
    <t>Suur 1, 48306 Jõgeva</t>
  </si>
  <si>
    <t>KIJ20-JOHVI</t>
  </si>
  <si>
    <t>Kooli 2a, 41533 Jõhvi</t>
  </si>
  <si>
    <t>KIJ20-KURESS</t>
  </si>
  <si>
    <t>Lossi 4a, 93819 Kuressaare</t>
  </si>
  <si>
    <t>KIJ20-NARVA</t>
  </si>
  <si>
    <t>Koidula 3a, 20307 Narva</t>
  </si>
  <si>
    <t>KIJ20-PARNU_</t>
  </si>
  <si>
    <t>Õhtu põik 5, 80010 Pärnu</t>
  </si>
  <si>
    <t>KIJ20-RAKVE</t>
  </si>
  <si>
    <t>F. R. Kreutzwaldi 5a, 44314 Rakvere</t>
  </si>
  <si>
    <t>KIJ20-RIIGI</t>
  </si>
  <si>
    <t>Wismari 7, 15188 Tallinn</t>
  </si>
  <si>
    <t>KIJ20-TALLIN</t>
  </si>
  <si>
    <t>Lubja 4, 10115 Tallinn</t>
  </si>
  <si>
    <t>KIJ20-TARTU</t>
  </si>
  <si>
    <t>Kalevi 1, 51010 Tartu</t>
  </si>
  <si>
    <t>KIJ20-VILJAN</t>
  </si>
  <si>
    <t>Posti 22 / Koidu 5, 71020 Viljandi</t>
  </si>
  <si>
    <t>KIJ20-VORU</t>
  </si>
  <si>
    <t>Vabaduse 13, 65620 Võru</t>
  </si>
  <si>
    <t>SE000028</t>
  </si>
  <si>
    <t>Vahendid Riigi Kinnisvara AS-le</t>
  </si>
  <si>
    <t>MSJ20-414VFF</t>
  </si>
  <si>
    <t>M1_T_3_ŠKODA_Superb</t>
  </si>
  <si>
    <t>MSJ20-466VFF</t>
  </si>
  <si>
    <t>MSJ20-735VFF</t>
  </si>
  <si>
    <t>MSJ20-450VFF</t>
  </si>
  <si>
    <t>MSJ20-358VFF</t>
  </si>
  <si>
    <t>MSJ20-434VFF</t>
  </si>
  <si>
    <t>MSJ20-461VFF</t>
  </si>
  <si>
    <t>MSJ20-465VFF</t>
  </si>
  <si>
    <t>MSJ20-468VFF</t>
  </si>
  <si>
    <t>MSJ20-384VFF</t>
  </si>
  <si>
    <t>MSJ20-423VFF</t>
  </si>
  <si>
    <t>MSJ20-437VFF</t>
  </si>
  <si>
    <t>MSJ20-351VFF</t>
  </si>
  <si>
    <t>MSJ20-429VFF</t>
  </si>
  <si>
    <t>MSJ20-447VFF</t>
  </si>
  <si>
    <t>YYJ20-ADMIN</t>
  </si>
  <si>
    <t>Administreerimiskulud</t>
  </si>
  <si>
    <t xml:space="preserve">YYJ20-EVESIN </t>
  </si>
  <si>
    <t>EV esindaja välisriigis</t>
  </si>
  <si>
    <t>YYJ20-LAHET</t>
  </si>
  <si>
    <t>Lähetuskulud</t>
  </si>
  <si>
    <t>YYJ20-MEENED</t>
  </si>
  <si>
    <t>Meened</t>
  </si>
  <si>
    <t>YYJ20-STEBBY</t>
  </si>
  <si>
    <t>Tervise edendamise kulud läbi Stebby</t>
  </si>
  <si>
    <t>YYJ20-TERVIS</t>
  </si>
  <si>
    <t>Tervishoid ja tervise edendus</t>
  </si>
  <si>
    <t>Tõlkejuht</t>
  </si>
  <si>
    <t>YYJ20-VARA</t>
  </si>
  <si>
    <t>Vara soetamine</t>
  </si>
  <si>
    <t>YYJ20-KRIMTULU</t>
  </si>
  <si>
    <t>Kriminaaltulu tuvastamine</t>
  </si>
  <si>
    <t>Käibemaks majandamiskuludelt</t>
  </si>
  <si>
    <t>kuna KM on arvestuslik, siis ei jaota kulukohtadele</t>
  </si>
  <si>
    <t>Kuni käskkirja jõustumiseni kehtiv 2026. a eelarve</t>
  </si>
  <si>
    <t>2026. aasta eelarve</t>
  </si>
  <si>
    <t>IN004000</t>
  </si>
  <si>
    <t>Investeeringud</t>
  </si>
  <si>
    <t>Muudatus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</si>
</sst>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0"/>
      <color theme="1"/>
      <name val="Calibri"/>
      <family val="2"/>
      <charset val="186"/>
      <scheme val="minor"/>
    </font>
    <font>
      <sz val="10"/>
      <color theme="1"/>
      <name val="Calibri"/>
      <family val="2"/>
      <charset val="186"/>
      <scheme val="minor"/>
    </font>
    <font>
      <sz val="11"/>
      <color theme="1"/>
      <name val="Calibri"/>
      <family val="2"/>
      <charset val="186"/>
      <scheme val="minor"/>
    </font>
    <font>
      <b/>
      <sz val="12"/>
      <color theme="1"/>
      <name val="Calibri"/>
      <family val="2"/>
      <charset val="186"/>
      <scheme val="minor"/>
    </font>
    <font>
      <sz val="8"/>
      <name val="Calibri"/>
      <family val="2"/>
      <charset val="186"/>
      <scheme val="minor"/>
    </font>
    <font>
      <sz val="10"/>
      <name val="Calibri"/>
      <family val="2"/>
      <charset val="186"/>
      <scheme val="minor"/>
    </font>
    <font>
      <b/>
      <sz val="14"/>
      <color theme="1"/>
      <name val="Calibri"/>
      <family val="2"/>
      <charset val="186"/>
      <scheme val="minor"/>
    </font>
    <font>
      <sz val="14"/>
      <color theme="1"/>
      <name val="Calibri"/>
      <family val="2"/>
      <charset val="186"/>
      <scheme val="minor"/>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2">
    <border>
      <left/>
      <right/>
      <top/>
      <bottom/>
      <diagonal/>
    </border>
    <border>
      <left/>
      <right/>
      <top/>
      <bottom style="thin">
        <color theme="1"/>
      </bottom>
      <diagonal/>
    </border>
  </borders>
  <cellStyleXfs count="3">
    <xf numFmtId="0" fontId="0" fillId="0" borderId="0"/>
    <xf numFmtId="0" fontId="3" fillId="0" borderId="0"/>
    <xf numFmtId="0" fontId="3" fillId="0" borderId="0"/>
  </cellStyleXfs>
  <cellXfs count="15">
    <xf numFmtId="0" fontId="0" fillId="0" borderId="0" xfId="0"/>
    <xf numFmtId="0" fontId="2" fillId="0" borderId="0" xfId="0" applyFont="1"/>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3" fontId="2" fillId="0" borderId="0" xfId="0" applyNumberFormat="1" applyFont="1"/>
    <xf numFmtId="3" fontId="0" fillId="0" borderId="0" xfId="0" applyNumberFormat="1"/>
    <xf numFmtId="3" fontId="1" fillId="0" borderId="0" xfId="1" applyNumberFormat="1" applyFont="1"/>
    <xf numFmtId="3" fontId="6" fillId="0" borderId="0" xfId="0" applyNumberFormat="1" applyFont="1"/>
    <xf numFmtId="0" fontId="6" fillId="0" borderId="0" xfId="0" applyFont="1"/>
    <xf numFmtId="0" fontId="7" fillId="0" borderId="0" xfId="0" applyFont="1"/>
    <xf numFmtId="0" fontId="1" fillId="3" borderId="1" xfId="0" applyFont="1" applyFill="1" applyBorder="1" applyAlignment="1">
      <alignment horizontal="center" vertical="center" wrapText="1"/>
    </xf>
    <xf numFmtId="0" fontId="8" fillId="0" borderId="0" xfId="0" applyFont="1"/>
    <xf numFmtId="3" fontId="4" fillId="0" borderId="0" xfId="0" applyNumberFormat="1" applyFont="1"/>
    <xf numFmtId="11" fontId="2" fillId="0" borderId="0" xfId="0" applyNumberFormat="1" applyFont="1"/>
    <xf numFmtId="0" fontId="2" fillId="2" borderId="0" xfId="0" applyFont="1" applyFill="1" applyAlignment="1">
      <alignment horizontal="center" vertical="center"/>
    </xf>
  </cellXfs>
  <cellStyles count="3">
    <cellStyle name="Normaallaad" xfId="0" builtinId="0"/>
    <cellStyle name="Normaallaad 2 2" xfId="1" xr:uid="{0AC52BE5-EAC2-4486-8FB6-66D567D715A3}"/>
    <cellStyle name="Normaallaad 2 2 2" xfId="2" xr:uid="{0C145194-3D94-4D7C-93D4-D5278D4F1329}"/>
  </cellStyles>
  <dxfs count="18">
    <dxf>
      <font>
        <b val="0"/>
        <i val="0"/>
        <strike val="0"/>
        <condense val="0"/>
        <extend val="0"/>
        <outline val="0"/>
        <shadow val="0"/>
        <u val="none"/>
        <vertAlign val="baseline"/>
        <sz val="10"/>
        <color theme="1"/>
        <name val="Calibri"/>
        <family val="2"/>
        <charset val="186"/>
        <scheme val="minor"/>
      </font>
      <numFmt numFmtId="3" formatCode="#,##0"/>
    </dxf>
    <dxf>
      <font>
        <b val="0"/>
        <i val="0"/>
        <strike val="0"/>
        <condense val="0"/>
        <extend val="0"/>
        <outline val="0"/>
        <shadow val="0"/>
        <u val="none"/>
        <vertAlign val="baseline"/>
        <sz val="10"/>
        <color theme="1"/>
        <name val="Calibri"/>
        <family val="2"/>
        <charset val="186"/>
        <scheme val="minor"/>
      </font>
      <numFmt numFmtId="3" formatCode="#,##0"/>
    </dxf>
    <dxf>
      <font>
        <b val="0"/>
        <i val="0"/>
        <strike val="0"/>
        <condense val="0"/>
        <extend val="0"/>
        <outline val="0"/>
        <shadow val="0"/>
        <u val="none"/>
        <vertAlign val="baseline"/>
        <sz val="10"/>
        <color theme="1"/>
        <name val="Calibri"/>
        <family val="2"/>
        <charset val="186"/>
        <scheme val="minor"/>
      </font>
      <numFmt numFmtId="3" formatCode="#,##0"/>
    </dxf>
    <dxf>
      <font>
        <b val="0"/>
        <i val="0"/>
        <strike val="0"/>
        <condense val="0"/>
        <extend val="0"/>
        <outline val="0"/>
        <shadow val="0"/>
        <u val="none"/>
        <vertAlign val="baseline"/>
        <sz val="10"/>
        <color theme="1"/>
        <name val="Calibri"/>
        <family val="2"/>
        <charset val="186"/>
        <scheme val="minor"/>
      </font>
      <numFmt numFmtId="15" formatCode="0.00E+00"/>
    </dxf>
    <dxf>
      <font>
        <b val="0"/>
        <i val="0"/>
        <strike val="0"/>
        <condense val="0"/>
        <extend val="0"/>
        <outline val="0"/>
        <shadow val="0"/>
        <u val="none"/>
        <vertAlign val="baseline"/>
        <sz val="10"/>
        <color theme="1"/>
        <name val="Calibri"/>
        <family val="2"/>
        <charset val="186"/>
        <scheme val="minor"/>
      </font>
      <numFmt numFmtId="3" formatCode="#,##0"/>
    </dxf>
    <dxf>
      <font>
        <b val="0"/>
        <i val="0"/>
        <strike val="0"/>
        <condense val="0"/>
        <extend val="0"/>
        <outline val="0"/>
        <shadow val="0"/>
        <u val="none"/>
        <vertAlign val="baseline"/>
        <sz val="10"/>
        <color theme="1"/>
        <name val="Calibri"/>
        <family val="2"/>
        <charset val="186"/>
        <scheme val="minor"/>
      </font>
    </dxf>
    <dxf>
      <font>
        <b val="0"/>
        <i val="0"/>
        <strike val="0"/>
        <condense val="0"/>
        <extend val="0"/>
        <outline val="0"/>
        <shadow val="0"/>
        <u val="none"/>
        <vertAlign val="baseline"/>
        <sz val="10"/>
        <color theme="1"/>
        <name val="Calibri"/>
        <family val="2"/>
        <charset val="186"/>
        <scheme val="minor"/>
      </font>
    </dxf>
    <dxf>
      <font>
        <b val="0"/>
        <i val="0"/>
        <strike val="0"/>
        <condense val="0"/>
        <extend val="0"/>
        <outline val="0"/>
        <shadow val="0"/>
        <u val="none"/>
        <vertAlign val="baseline"/>
        <sz val="10"/>
        <color theme="1"/>
        <name val="Calibri"/>
        <family val="2"/>
        <charset val="186"/>
        <scheme val="minor"/>
      </font>
    </dxf>
    <dxf>
      <font>
        <b val="0"/>
        <i val="0"/>
        <strike val="0"/>
        <condense val="0"/>
        <extend val="0"/>
        <outline val="0"/>
        <shadow val="0"/>
        <u val="none"/>
        <vertAlign val="baseline"/>
        <sz val="10"/>
        <color theme="1"/>
        <name val="Calibri"/>
        <family val="2"/>
        <charset val="186"/>
        <scheme val="minor"/>
      </font>
    </dxf>
    <dxf>
      <font>
        <b val="0"/>
        <i val="0"/>
        <strike val="0"/>
        <condense val="0"/>
        <extend val="0"/>
        <outline val="0"/>
        <shadow val="0"/>
        <u val="none"/>
        <vertAlign val="baseline"/>
        <sz val="10"/>
        <color theme="1"/>
        <name val="Calibri"/>
        <family val="2"/>
        <charset val="186"/>
        <scheme val="minor"/>
      </font>
    </dxf>
    <dxf>
      <font>
        <b val="0"/>
        <i val="0"/>
        <strike val="0"/>
        <condense val="0"/>
        <extend val="0"/>
        <outline val="0"/>
        <shadow val="0"/>
        <u val="none"/>
        <vertAlign val="baseline"/>
        <sz val="10"/>
        <color theme="1"/>
        <name val="Calibri"/>
        <family val="2"/>
        <charset val="186"/>
        <scheme val="minor"/>
      </font>
    </dxf>
    <dxf>
      <font>
        <b val="0"/>
        <i val="0"/>
        <strike val="0"/>
        <condense val="0"/>
        <extend val="0"/>
        <outline val="0"/>
        <shadow val="0"/>
        <u val="none"/>
        <vertAlign val="baseline"/>
        <sz val="10"/>
        <color theme="1"/>
        <name val="Calibri"/>
        <family val="2"/>
        <charset val="186"/>
        <scheme val="minor"/>
      </font>
    </dxf>
    <dxf>
      <font>
        <b val="0"/>
        <i val="0"/>
        <strike val="0"/>
        <condense val="0"/>
        <extend val="0"/>
        <outline val="0"/>
        <shadow val="0"/>
        <u val="none"/>
        <vertAlign val="baseline"/>
        <sz val="10"/>
        <color theme="1"/>
        <name val="Calibri"/>
        <family val="2"/>
        <charset val="186"/>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charset val="186"/>
        <scheme val="minor"/>
      </font>
      <alignment horizontal="center" vertical="center" textRotation="0" wrapText="0" indent="0" justifyLastLine="0" shrinkToFit="0" readingOrder="0"/>
    </dxf>
    <dxf>
      <border outline="0">
        <top style="thin">
          <color theme="1"/>
        </top>
      </border>
    </dxf>
    <dxf>
      <font>
        <b val="0"/>
        <i val="0"/>
        <strike val="0"/>
        <condense val="0"/>
        <extend val="0"/>
        <outline val="0"/>
        <shadow val="0"/>
        <u val="none"/>
        <vertAlign val="baseline"/>
        <sz val="10"/>
        <color theme="1"/>
        <name val="Calibri"/>
        <family val="2"/>
        <charset val="186"/>
        <scheme val="minor"/>
      </font>
    </dxf>
    <dxf>
      <border outline="0">
        <bottom style="thin">
          <color theme="1"/>
        </bottom>
      </border>
    </dxf>
    <dxf>
      <font>
        <b/>
        <i val="0"/>
        <strike val="0"/>
        <condense val="0"/>
        <extend val="0"/>
        <outline val="0"/>
        <shadow val="0"/>
        <u val="none"/>
        <vertAlign val="baseline"/>
        <sz val="10"/>
        <color theme="1"/>
        <name val="Calibri"/>
        <family val="2"/>
        <charset val="186"/>
        <scheme val="minor"/>
      </font>
      <fill>
        <patternFill patternType="solid">
          <fgColor indexed="64"/>
          <bgColor rgb="FF92D05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microsoft.com/office/2007/relationships/slicerCache" Target="slicerCaches/slicerCache2.xml"/><Relationship Id="rId7" Type="http://schemas.openxmlformats.org/officeDocument/2006/relationships/theme" Target="theme/theme1.xml"/><Relationship Id="rId12" Type="http://schemas.openxmlformats.org/officeDocument/2006/relationships/customXml" Target="../customXml/item1.xml"/><Relationship Id="rId2" Type="http://schemas.microsoft.com/office/2007/relationships/slicerCache" Target="slicerCaches/slicerCache1.xml"/><Relationship Id="rId1" Type="http://schemas.openxmlformats.org/officeDocument/2006/relationships/worksheet" Target="worksheets/sheet1.xml"/><Relationship Id="rId6" Type="http://schemas.microsoft.com/office/2007/relationships/slicerCache" Target="slicerCaches/slicerCache5.xml"/><Relationship Id="rId11" Type="http://schemas.openxmlformats.org/officeDocument/2006/relationships/calcChain" Target="calcChain.xml"/><Relationship Id="rId5" Type="http://schemas.microsoft.com/office/2007/relationships/slicerCache" Target="slicerCaches/slicerCache4.xml"/><Relationship Id="rId10" Type="http://schemas.microsoft.com/office/2017/10/relationships/person" Target="persons/person.xml"/><Relationship Id="rId4" Type="http://schemas.microsoft.com/office/2007/relationships/slicerCache" Target="slicerCaches/slicerCache3.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13</xdr:col>
      <xdr:colOff>2358189</xdr:colOff>
      <xdr:row>8</xdr:row>
      <xdr:rowOff>16967</xdr:rowOff>
    </xdr:from>
    <xdr:to>
      <xdr:col>16</xdr:col>
      <xdr:colOff>592658</xdr:colOff>
      <xdr:row>16</xdr:row>
      <xdr:rowOff>169401</xdr:rowOff>
    </xdr:to>
    <mc:AlternateContent xmlns:mc="http://schemas.openxmlformats.org/markup-compatibility/2006" xmlns:sle15="http://schemas.microsoft.com/office/drawing/2012/slicer">
      <mc:Choice Requires="sle15">
        <xdr:graphicFrame macro="">
          <xdr:nvGraphicFramePr>
            <xdr:cNvPr id="3" name="Konto">
              <a:extLst>
                <a:ext uri="{FF2B5EF4-FFF2-40B4-BE49-F238E27FC236}">
                  <a16:creationId xmlns:a16="http://schemas.microsoft.com/office/drawing/2014/main" id="{7D487ABF-21D5-1F4A-96F1-C8D57F535863}"/>
                </a:ext>
              </a:extLst>
            </xdr:cNvPr>
            <xdr:cNvGraphicFramePr/>
          </xdr:nvGraphicFramePr>
          <xdr:xfrm>
            <a:off x="0" y="0"/>
            <a:ext cx="0" cy="0"/>
          </xdr:xfrm>
          <a:graphic>
            <a:graphicData uri="http://schemas.microsoft.com/office/drawing/2010/slicer">
              <sle:slicer xmlns:sle="http://schemas.microsoft.com/office/drawing/2010/slicer" name="Konto"/>
            </a:graphicData>
          </a:graphic>
        </xdr:graphicFrame>
      </mc:Choice>
      <mc:Fallback xmlns="">
        <xdr:sp macro="" textlink="">
          <xdr:nvSpPr>
            <xdr:cNvPr id="0" name=""/>
            <xdr:cNvSpPr>
              <a:spLocks noTextEdit="1"/>
            </xdr:cNvSpPr>
          </xdr:nvSpPr>
          <xdr:spPr>
            <a:xfrm>
              <a:off x="15970161" y="2053263"/>
              <a:ext cx="1857144" cy="1679609"/>
            </a:xfrm>
            <a:prstGeom prst="rect">
              <a:avLst/>
            </a:prstGeom>
            <a:solidFill>
              <a:prstClr val="white"/>
            </a:solidFill>
            <a:ln w="1">
              <a:solidFill>
                <a:prstClr val="green"/>
              </a:solidFill>
            </a:ln>
          </xdr:spPr>
          <xdr:txBody>
            <a:bodyPr vertOverflow="clip" horzOverflow="clip"/>
            <a:lstStyle/>
            <a:p>
              <a:r>
                <a:rPr lang="et-EE" sz="1100"/>
                <a:t>See kujund tähistab tabelitükeldit. Exceli see versioon ei toeta tabelitükeldeid.
Kui kujundit on mõnes Exceli varasemas versioonis muudetud või kui töövihik on salvestatud Excel 2007 või varasemas versioonis, ei saa tükeldit kasutada.</a:t>
              </a:r>
            </a:p>
          </xdr:txBody>
        </xdr:sp>
      </mc:Fallback>
    </mc:AlternateContent>
    <xdr:clientData/>
  </xdr:twoCellAnchor>
  <xdr:twoCellAnchor editAs="absolute">
    <xdr:from>
      <xdr:col>13</xdr:col>
      <xdr:colOff>2375984</xdr:colOff>
      <xdr:row>1</xdr:row>
      <xdr:rowOff>134469</xdr:rowOff>
    </xdr:from>
    <xdr:to>
      <xdr:col>16</xdr:col>
      <xdr:colOff>554152</xdr:colOff>
      <xdr:row>7</xdr:row>
      <xdr:rowOff>117097</xdr:rowOff>
    </xdr:to>
    <mc:AlternateContent xmlns:mc="http://schemas.openxmlformats.org/markup-compatibility/2006" xmlns:sle15="http://schemas.microsoft.com/office/drawing/2012/slicer">
      <mc:Choice Requires="sle15">
        <xdr:graphicFrame macro="">
          <xdr:nvGraphicFramePr>
            <xdr:cNvPr id="4" name="Kulukoht/ressurss">
              <a:extLst>
                <a:ext uri="{FF2B5EF4-FFF2-40B4-BE49-F238E27FC236}">
                  <a16:creationId xmlns:a16="http://schemas.microsoft.com/office/drawing/2014/main" id="{372896CF-4BDD-2329-9FC8-2287DE71F08A}"/>
                </a:ext>
              </a:extLst>
            </xdr:cNvPr>
            <xdr:cNvGraphicFramePr/>
          </xdr:nvGraphicFramePr>
          <xdr:xfrm>
            <a:off x="0" y="0"/>
            <a:ext cx="0" cy="0"/>
          </xdr:xfrm>
          <a:graphic>
            <a:graphicData uri="http://schemas.microsoft.com/office/drawing/2010/slicer">
              <sle:slicer xmlns:sle="http://schemas.microsoft.com/office/drawing/2010/slicer" name="Kulukoht/ressurss"/>
            </a:graphicData>
          </a:graphic>
        </xdr:graphicFrame>
      </mc:Choice>
      <mc:Fallback xmlns="">
        <xdr:sp macro="" textlink="">
          <xdr:nvSpPr>
            <xdr:cNvPr id="0" name=""/>
            <xdr:cNvSpPr>
              <a:spLocks noTextEdit="1"/>
            </xdr:cNvSpPr>
          </xdr:nvSpPr>
          <xdr:spPr>
            <a:xfrm>
              <a:off x="15984781" y="369793"/>
              <a:ext cx="1804018" cy="1596275"/>
            </a:xfrm>
            <a:prstGeom prst="rect">
              <a:avLst/>
            </a:prstGeom>
            <a:solidFill>
              <a:prstClr val="white"/>
            </a:solidFill>
            <a:ln w="1">
              <a:solidFill>
                <a:prstClr val="green"/>
              </a:solidFill>
            </a:ln>
          </xdr:spPr>
          <xdr:txBody>
            <a:bodyPr vertOverflow="clip" horzOverflow="clip"/>
            <a:lstStyle/>
            <a:p>
              <a:r>
                <a:rPr lang="et-EE" sz="1100"/>
                <a:t>See kujund tähistab tabelitükeldit. Exceli see versioon ei toeta tabelitükeldeid.
Kui kujundit on mõnes Exceli varasemas versioonis muudetud või kui töövihik on salvestatud Excel 2007 või varasemas versioonis, ei saa tükeldit kasutada.</a:t>
              </a:r>
            </a:p>
          </xdr:txBody>
        </xdr:sp>
      </mc:Fallback>
    </mc:AlternateContent>
    <xdr:clientData/>
  </xdr:twoCellAnchor>
  <xdr:twoCellAnchor editAs="absolute">
    <xdr:from>
      <xdr:col>14</xdr:col>
      <xdr:colOff>250118</xdr:colOff>
      <xdr:row>17</xdr:row>
      <xdr:rowOff>78654</xdr:rowOff>
    </xdr:from>
    <xdr:to>
      <xdr:col>17</xdr:col>
      <xdr:colOff>302821</xdr:colOff>
      <xdr:row>28</xdr:row>
      <xdr:rowOff>22382</xdr:rowOff>
    </xdr:to>
    <mc:AlternateContent xmlns:mc="http://schemas.openxmlformats.org/markup-compatibility/2006" xmlns:sle15="http://schemas.microsoft.com/office/drawing/2012/slicer">
      <mc:Choice Requires="sle15">
        <xdr:graphicFrame macro="">
          <xdr:nvGraphicFramePr>
            <xdr:cNvPr id="5" name="Kuluüksus">
              <a:extLst>
                <a:ext uri="{FF2B5EF4-FFF2-40B4-BE49-F238E27FC236}">
                  <a16:creationId xmlns:a16="http://schemas.microsoft.com/office/drawing/2014/main" id="{E0334CCC-00F8-D9E6-65EB-E8BB94D30DC2}"/>
                </a:ext>
              </a:extLst>
            </xdr:cNvPr>
            <xdr:cNvGraphicFramePr/>
          </xdr:nvGraphicFramePr>
          <xdr:xfrm>
            <a:off x="0" y="0"/>
            <a:ext cx="0" cy="0"/>
          </xdr:xfrm>
          <a:graphic>
            <a:graphicData uri="http://schemas.microsoft.com/office/drawing/2010/slicer">
              <sle:slicer xmlns:sle="http://schemas.microsoft.com/office/drawing/2010/slicer" name="Kuluüksus"/>
            </a:graphicData>
          </a:graphic>
        </xdr:graphicFrame>
      </mc:Choice>
      <mc:Fallback xmlns="">
        <xdr:sp macro="" textlink="">
          <xdr:nvSpPr>
            <xdr:cNvPr id="0" name=""/>
            <xdr:cNvSpPr>
              <a:spLocks noTextEdit="1"/>
            </xdr:cNvSpPr>
          </xdr:nvSpPr>
          <xdr:spPr>
            <a:xfrm>
              <a:off x="16274530" y="3832625"/>
              <a:ext cx="1864881" cy="2039228"/>
            </a:xfrm>
            <a:prstGeom prst="rect">
              <a:avLst/>
            </a:prstGeom>
            <a:solidFill>
              <a:prstClr val="white"/>
            </a:solidFill>
            <a:ln w="1">
              <a:solidFill>
                <a:prstClr val="green"/>
              </a:solidFill>
            </a:ln>
          </xdr:spPr>
          <xdr:txBody>
            <a:bodyPr vertOverflow="clip" horzOverflow="clip"/>
            <a:lstStyle/>
            <a:p>
              <a:r>
                <a:rPr lang="et-EE" sz="1100"/>
                <a:t>See kujund tähistab tabelitükeldit. Exceli see versioon ei toeta tabelitükeldeid.
Kui kujundit on mõnes Exceli varasemas versioonis muudetud või kui töövihik on salvestatud Excel 2007 või varasemas versioonis, ei saa tükeldit kasutada.</a:t>
              </a:r>
            </a:p>
          </xdr:txBody>
        </xdr:sp>
      </mc:Fallback>
    </mc:AlternateContent>
    <xdr:clientData/>
  </xdr:twoCellAnchor>
  <xdr:twoCellAnchor editAs="absolute">
    <xdr:from>
      <xdr:col>17</xdr:col>
      <xdr:colOff>19610</xdr:colOff>
      <xdr:row>10</xdr:row>
      <xdr:rowOff>110191</xdr:rowOff>
    </xdr:from>
    <xdr:to>
      <xdr:col>20</xdr:col>
      <xdr:colOff>36232</xdr:colOff>
      <xdr:row>17</xdr:row>
      <xdr:rowOff>3734</xdr:rowOff>
    </xdr:to>
    <mc:AlternateContent xmlns:mc="http://schemas.openxmlformats.org/markup-compatibility/2006" xmlns:sle15="http://schemas.microsoft.com/office/drawing/2012/slicer">
      <mc:Choice Requires="sle15">
        <xdr:graphicFrame macro="">
          <xdr:nvGraphicFramePr>
            <xdr:cNvPr id="6" name="Eelarve liik">
              <a:extLst>
                <a:ext uri="{FF2B5EF4-FFF2-40B4-BE49-F238E27FC236}">
                  <a16:creationId xmlns:a16="http://schemas.microsoft.com/office/drawing/2014/main" id="{39D7B71E-D1FC-3CB8-742E-D83B521D3462}"/>
                </a:ext>
              </a:extLst>
            </xdr:cNvPr>
            <xdr:cNvGraphicFramePr/>
          </xdr:nvGraphicFramePr>
          <xdr:xfrm>
            <a:off x="0" y="0"/>
            <a:ext cx="0" cy="0"/>
          </xdr:xfrm>
          <a:graphic>
            <a:graphicData uri="http://schemas.microsoft.com/office/drawing/2010/slicer">
              <sle:slicer xmlns:sle="http://schemas.microsoft.com/office/drawing/2010/slicer" name="Eelarve liik"/>
            </a:graphicData>
          </a:graphic>
        </xdr:graphicFrame>
      </mc:Choice>
      <mc:Fallback xmlns="">
        <xdr:sp macro="" textlink="">
          <xdr:nvSpPr>
            <xdr:cNvPr id="0" name=""/>
            <xdr:cNvSpPr>
              <a:spLocks noTextEdit="1"/>
            </xdr:cNvSpPr>
          </xdr:nvSpPr>
          <xdr:spPr>
            <a:xfrm>
              <a:off x="17859375" y="2527487"/>
              <a:ext cx="1828800" cy="1226483"/>
            </a:xfrm>
            <a:prstGeom prst="rect">
              <a:avLst/>
            </a:prstGeom>
            <a:solidFill>
              <a:prstClr val="white"/>
            </a:solidFill>
            <a:ln w="1">
              <a:solidFill>
                <a:prstClr val="green"/>
              </a:solidFill>
            </a:ln>
          </xdr:spPr>
          <xdr:txBody>
            <a:bodyPr vertOverflow="clip" horzOverflow="clip"/>
            <a:lstStyle/>
            <a:p>
              <a:r>
                <a:rPr lang="et-EE" sz="1100"/>
                <a:t>See kujund tähistab tabelitükeldit. Exceli see versioon ei toeta tabelitükeldeid.
Kui kujundit on mõnes Exceli varasemas versioonis muudetud või kui töövihik on salvestatud Excel 2007 või varasemas versioonis, ei saa tükeldit kasutada.</a:t>
              </a:r>
            </a:p>
          </xdr:txBody>
        </xdr:sp>
      </mc:Fallback>
    </mc:AlternateContent>
    <xdr:clientData/>
  </xdr:twoCellAnchor>
  <xdr:twoCellAnchor editAs="absolute">
    <xdr:from>
      <xdr:col>16</xdr:col>
      <xdr:colOff>569445</xdr:colOff>
      <xdr:row>2</xdr:row>
      <xdr:rowOff>1</xdr:rowOff>
    </xdr:from>
    <xdr:to>
      <xdr:col>19</xdr:col>
      <xdr:colOff>582892</xdr:colOff>
      <xdr:row>10</xdr:row>
      <xdr:rowOff>51174</xdr:rowOff>
    </xdr:to>
    <mc:AlternateContent xmlns:mc="http://schemas.openxmlformats.org/markup-compatibility/2006" xmlns:sle15="http://schemas.microsoft.com/office/drawing/2012/slicer">
      <mc:Choice Requires="sle15">
        <xdr:graphicFrame macro="">
          <xdr:nvGraphicFramePr>
            <xdr:cNvPr id="7" name="Eelarve objekt/grant">
              <a:extLst>
                <a:ext uri="{FF2B5EF4-FFF2-40B4-BE49-F238E27FC236}">
                  <a16:creationId xmlns:a16="http://schemas.microsoft.com/office/drawing/2014/main" id="{0E91535D-CD07-FCC3-BE92-3F912446C456}"/>
                </a:ext>
              </a:extLst>
            </xdr:cNvPr>
            <xdr:cNvGraphicFramePr/>
          </xdr:nvGraphicFramePr>
          <xdr:xfrm>
            <a:off x="0" y="0"/>
            <a:ext cx="0" cy="0"/>
          </xdr:xfrm>
          <a:graphic>
            <a:graphicData uri="http://schemas.microsoft.com/office/drawing/2010/slicer">
              <sle:slicer xmlns:sle="http://schemas.microsoft.com/office/drawing/2010/slicer" name="Eelarve objekt/grant"/>
            </a:graphicData>
          </a:graphic>
        </xdr:graphicFrame>
      </mc:Choice>
      <mc:Fallback xmlns="">
        <xdr:sp macro="" textlink="">
          <xdr:nvSpPr>
            <xdr:cNvPr id="0" name=""/>
            <xdr:cNvSpPr>
              <a:spLocks noTextEdit="1"/>
            </xdr:cNvSpPr>
          </xdr:nvSpPr>
          <xdr:spPr>
            <a:xfrm>
              <a:off x="17797742" y="437030"/>
              <a:ext cx="1828800" cy="2028265"/>
            </a:xfrm>
            <a:prstGeom prst="rect">
              <a:avLst/>
            </a:prstGeom>
            <a:solidFill>
              <a:prstClr val="white"/>
            </a:solidFill>
            <a:ln w="1">
              <a:solidFill>
                <a:prstClr val="green"/>
              </a:solidFill>
            </a:ln>
          </xdr:spPr>
          <xdr:txBody>
            <a:bodyPr vertOverflow="clip" horzOverflow="clip"/>
            <a:lstStyle/>
            <a:p>
              <a:r>
                <a:rPr lang="et-EE" sz="1100"/>
                <a:t>See kujund tähistab tabelitükeldit. Exceli see versioon ei toeta tabelitükeldeid.
Kui kujundit on mõnes Exceli varasemas versioonis muudetud või kui töövihik on salvestatud Excel 2007 või varasemas versioonis, ei saa tükeldit kasutada.</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person displayName="Triinu Heinvars - PROKS" id="{8AEEED32-8778-4F25-B595-3CEBFE854D48}" userId="S::triinu.heinvars@prokuratuur.ee::127e3d6b-38e8-45f9-b0b0-f279c9680272" providerId="AD"/>
</personLis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onto" xr10:uid="{40D66360-97B2-452E-AD2D-D34162554D99}" sourceName="Konto">
  <extLst>
    <x:ext xmlns:x15="http://schemas.microsoft.com/office/spreadsheetml/2010/11/main" uri="{2F2917AC-EB37-4324-AD4E-5DD8C200BD13}">
      <x15:tableSlicerCache tableId="1"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ulukoht_ressurss" xr10:uid="{5C43DF73-6714-4519-BE3F-E7DE80F9300E}" sourceName="Kulukoht/ressurss">
  <extLst>
    <x:ext xmlns:x15="http://schemas.microsoft.com/office/spreadsheetml/2010/11/main" uri="{2F2917AC-EB37-4324-AD4E-5DD8C200BD13}">
      <x15:tableSlicerCache tableId="1"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uluüksus" xr10:uid="{5707638D-79E7-427F-960A-4D67B43A278F}" sourceName="Kuluüksus">
  <extLst>
    <x:ext xmlns:x15="http://schemas.microsoft.com/office/spreadsheetml/2010/11/main" uri="{2F2917AC-EB37-4324-AD4E-5DD8C200BD13}">
      <x15:tableSlicerCache tableId="1" column="6"/>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elarve_liik" xr10:uid="{2BC4E281-1B28-4DAF-B2E8-F1EEBFFB9083}" sourceName="Eelarve liik">
  <extLst>
    <x:ext xmlns:x15="http://schemas.microsoft.com/office/spreadsheetml/2010/11/main" uri="{2F2917AC-EB37-4324-AD4E-5DD8C200BD13}">
      <x15:tableSlicerCache tableId="1" column="2"/>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elarve_objekt_grant" xr10:uid="{E0128444-9A7F-49BD-AA90-852876E4A3F9}" sourceName="Eelarve objekt/grant">
  <extLst>
    <x:ext xmlns:x15="http://schemas.microsoft.com/office/spreadsheetml/2010/11/main" uri="{2F2917AC-EB37-4324-AD4E-5DD8C200BD13}">
      <x15:tableSlicerCache tableId="1"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Konto" xr10:uid="{D2085D1B-EA28-4D20-96B7-FAD537611CB3}" cache="Slicer_Konto" caption="Konto" rowHeight="241300"/>
  <slicer name="Kulukoht/ressurss" xr10:uid="{96EC6288-BC3F-4FA4-8233-416D26EC5D0B}" cache="Slicer_Kulukoht_ressurss" caption="Kulukoht/ressurss" startItem="50" rowHeight="241300"/>
  <slicer name="Kuluüksus" xr10:uid="{EA3C6011-F927-4999-8C96-597EE2478349}" cache="Slicer_Kuluüksus" caption="Kuluüksus" startItem="1" rowHeight="241300"/>
  <slicer name="Eelarve liik" xr10:uid="{465D42B1-00AD-4A9E-B279-0A1FDDFFBA96}" cache="Slicer_Eelarve_liik" caption="Eelarve liik" rowHeight="241300"/>
  <slicer name="Eelarve objekt/grant" xr10:uid="{B6203800-2C75-4319-A085-30A3FF13BCAA}" cache="Slicer_Eelarve_objekt_grant" caption="Eelarve objekt/grant"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2FB9B2-5159-4DE6-B9F0-33F4E7798B67}" name="Tabel1" displayName="Tabel1" ref="A3:N87" totalsRowShown="0" headerRowDxfId="17" dataDxfId="15" headerRowBorderDxfId="16" tableBorderDxfId="14">
  <autoFilter ref="A3:N87" xr:uid="{1E2FB9B2-5159-4DE6-B9F0-33F4E7798B67}"/>
  <sortState xmlns:xlrd2="http://schemas.microsoft.com/office/spreadsheetml/2017/richdata2" ref="A50:N85">
    <sortCondition ref="H3:H87"/>
  </sortState>
  <tableColumns count="14">
    <tableColumn id="1" xr3:uid="{0E04A197-2920-483A-A8D4-B605B8DFE37E}" name="Asutus" dataDxfId="13"/>
    <tableColumn id="2" xr3:uid="{3E400CB3-38C1-4532-B4A1-B43AB184FD56}" name="Eelarve liik" dataDxfId="12"/>
    <tableColumn id="3" xr3:uid="{4DF43551-0B52-4616-A1B8-540DBD072F9E}" name="Eelarve objekt/grant" dataDxfId="11"/>
    <tableColumn id="4" xr3:uid="{8AC135F4-325B-4D76-ACE1-07EC01FDEC45}" name="Konto" dataDxfId="10"/>
    <tableColumn id="5" xr3:uid="{925B5B69-8BAE-46F7-8642-350EBDFB0AB5}" name="Konto nimetus" dataDxfId="9"/>
    <tableColumn id="6" xr3:uid="{69B6B63D-D5A1-4A82-9EA4-0B75CF2FEDA9}" name="Kuluüksus" dataDxfId="8"/>
    <tableColumn id="7" xr3:uid="{E346F733-D616-4582-B856-C4F9AF7F1193}" name="Kuluüksuse nimetus" dataDxfId="7"/>
    <tableColumn id="8" xr3:uid="{7F8E753E-2E70-4193-88AF-662CABDE8214}" name="Kulukoht/ressurss" dataDxfId="6"/>
    <tableColumn id="9" xr3:uid="{622655F3-AEA1-4361-AF2E-52258CC74795}" name="Kulukoha nimetus" dataDxfId="5"/>
    <tableColumn id="12" xr3:uid="{C6C8E061-20C7-4DA1-B845-FEF892EE0355}" name="Kuni käskkirja jõustumiseni kehtiv 2026. a eelarve" dataDxfId="4"/>
    <tableColumn id="10" xr3:uid="{8A38D1E2-9A61-4AFD-AB87-C5D08A066CDD}" name="Muudatus" dataDxfId="3"/>
    <tableColumn id="11" xr3:uid="{C811B365-1283-4901-BF1B-3CEE4DFC13A2}" name="2026. aasta eelarve" dataDxfId="2">
      <calculatedColumnFormula>Tabel1[[#This Row],[Kuni käskkirja jõustumiseni kehtiv 2026. a eelarve]]+Tabel1[[#This Row],[Muudatus]]</calculatedColumnFormula>
    </tableColumn>
    <tableColumn id="14" xr3:uid="{DE354792-078C-47DE-9584-95FD9D6EBE0E}" name="Kulujuht" dataDxfId="1"/>
    <tableColumn id="15" xr3:uid="{6F577F4C-C180-4F24-B8BE-E63E20840EB9}" name="Eelarve eest vastutaja" dataDxfId="0"/>
  </tableColumns>
  <tableStyleInfo name="TableStyleMedium2" showFirstColumn="0" showLastColumn="0" showRowStripes="1" showColumnStripes="0"/>
</table>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35" dT="2025-11-28T13:19:49.51" personId="{8AEEED32-8778-4F25-B595-3CEBFE854D48}" id="{2AD1A9FA-24B2-4E02-90AD-B22717A60B5A}">
    <text>Prognoosis 328970,4, vähendatud 100tuh</text>
  </threadedComment>
  <threadedComment ref="J36" dT="2025-11-28T13:20:20.15" personId="{8AEEED32-8778-4F25-B595-3CEBFE854D48}" id="{AABB2729-75D6-4E3D-B9BE-A236A22C0487}">
    <text xml:space="preserve">Prognoosis 232 035,10, vähendatud 50 tuh
</text>
  </threadedComment>
  <threadedComment ref="J37" dT="2025-11-28T13:21:15.71" personId="{8AEEED32-8778-4F25-B595-3CEBFE854D48}" id="{F0C5FAC6-21E0-4022-83C3-94BD73577320}">
    <text xml:space="preserve">Prognoosis 135300, vähendatud 50658
</text>
  </threadedComment>
  <threadedComment ref="J45" dT="2025-11-28T13:16:42.24" personId="{8AEEED32-8778-4F25-B595-3CEBFE854D48}" id="{7B164968-4439-4832-9B44-A8F1A66F07EB}">
    <text xml:space="preserve">Lepingu prog 213018,12, vähendatud 50 tuh
</text>
  </threadedComment>
  <threadedComment ref="J46" dT="2025-11-28T13:17:45.29" personId="{8AEEED32-8778-4F25-B595-3CEBFE854D48}" id="{259DA6DD-1A1D-4783-B29E-9C48981D64F8}">
    <text>Lepingu prog 444331,44, vähendatud 78 372</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AB20B-08B6-4542-9FAE-EAD253EDE0A9}">
  <dimension ref="A1:N90"/>
  <sheetViews>
    <sheetView tabSelected="1" zoomScale="85" zoomScaleNormal="85" workbookViewId="0">
      <pane ySplit="3" topLeftCell="A4" activePane="bottomLeft" state="frozen"/>
      <selection activeCell="B1" sqref="B1"/>
      <selection pane="bottomLeft" activeCell="R31" sqref="R31"/>
    </sheetView>
  </sheetViews>
  <sheetFormatPr defaultRowHeight="15" x14ac:dyDescent="0.25"/>
  <cols>
    <col min="1" max="1" width="12.7109375" hidden="1" customWidth="1"/>
    <col min="2" max="2" width="11.28515625" bestFit="1" customWidth="1"/>
    <col min="3" max="3" width="20.7109375" customWidth="1"/>
    <col min="4" max="4" width="8.28515625" customWidth="1"/>
    <col min="5" max="5" width="14.7109375" customWidth="1"/>
    <col min="6" max="6" width="10.7109375" customWidth="1"/>
    <col min="7" max="8" width="17.28515625" customWidth="1"/>
    <col min="9" max="9" width="26.7109375" customWidth="1"/>
    <col min="10" max="12" width="13.28515625" customWidth="1"/>
    <col min="13" max="13" width="37.28515625" customWidth="1"/>
    <col min="14" max="14" width="36.140625" customWidth="1"/>
  </cols>
  <sheetData>
    <row r="1" spans="1:14" ht="18.75" x14ac:dyDescent="0.3">
      <c r="A1" s="9" t="s">
        <v>0</v>
      </c>
      <c r="B1" s="11" t="s">
        <v>1</v>
      </c>
    </row>
    <row r="2" spans="1:14" ht="15.75" x14ac:dyDescent="0.25">
      <c r="J2" s="12">
        <f>SUBTOTAL(9,J3:J87)</f>
        <v>22266899</v>
      </c>
      <c r="K2" s="12">
        <f t="shared" ref="K2:L2" si="0">SUBTOTAL(9,K3:K87)</f>
        <v>618258</v>
      </c>
      <c r="L2" s="12">
        <f t="shared" si="0"/>
        <v>22885157</v>
      </c>
      <c r="M2" s="5"/>
    </row>
    <row r="3" spans="1:14" ht="51" x14ac:dyDescent="0.25">
      <c r="A3" s="3" t="s">
        <v>2</v>
      </c>
      <c r="B3" s="10" t="s">
        <v>3</v>
      </c>
      <c r="C3" s="10" t="s">
        <v>4</v>
      </c>
      <c r="D3" s="10" t="s">
        <v>5</v>
      </c>
      <c r="E3" s="10" t="s">
        <v>6</v>
      </c>
      <c r="F3" s="10" t="s">
        <v>7</v>
      </c>
      <c r="G3" s="10" t="s">
        <v>8</v>
      </c>
      <c r="H3" s="10" t="s">
        <v>9</v>
      </c>
      <c r="I3" s="10" t="s">
        <v>10</v>
      </c>
      <c r="J3" s="10" t="s">
        <v>152</v>
      </c>
      <c r="K3" s="10" t="s">
        <v>156</v>
      </c>
      <c r="L3" s="10" t="s">
        <v>153</v>
      </c>
      <c r="M3" s="10" t="s">
        <v>11</v>
      </c>
      <c r="N3" s="10" t="s">
        <v>12</v>
      </c>
    </row>
    <row r="4" spans="1:14" x14ac:dyDescent="0.25">
      <c r="A4" s="14"/>
      <c r="B4" s="2">
        <v>20</v>
      </c>
      <c r="C4" s="1" t="s">
        <v>154</v>
      </c>
      <c r="D4" s="1">
        <v>15</v>
      </c>
      <c r="E4" s="1" t="s">
        <v>155</v>
      </c>
      <c r="F4" s="1" t="s">
        <v>16</v>
      </c>
      <c r="G4" s="1" t="s">
        <v>17</v>
      </c>
      <c r="H4" s="1" t="s">
        <v>146</v>
      </c>
      <c r="I4" s="1" t="s">
        <v>147</v>
      </c>
      <c r="J4" s="4">
        <v>0</v>
      </c>
      <c r="K4" s="4">
        <v>200000</v>
      </c>
      <c r="L4" s="4">
        <f>Tabel1[[#This Row],[Kuni käskkirja jõustumiseni kehtiv 2026. a eelarve]]+Tabel1[[#This Row],[Muudatus]]</f>
        <v>200000</v>
      </c>
      <c r="M4" s="4" t="s">
        <v>27</v>
      </c>
      <c r="N4" s="4" t="s">
        <v>21</v>
      </c>
    </row>
    <row r="5" spans="1:14" ht="15" customHeight="1" x14ac:dyDescent="0.25">
      <c r="A5" s="2" t="s">
        <v>13</v>
      </c>
      <c r="B5" s="2">
        <v>10</v>
      </c>
      <c r="C5" s="1" t="s">
        <v>14</v>
      </c>
      <c r="D5" s="1">
        <v>50</v>
      </c>
      <c r="E5" s="1" t="s">
        <v>15</v>
      </c>
      <c r="F5" s="1" t="s">
        <v>16</v>
      </c>
      <c r="G5" s="1" t="s">
        <v>17</v>
      </c>
      <c r="H5" s="1" t="s">
        <v>18</v>
      </c>
      <c r="I5" s="1" t="s">
        <v>19</v>
      </c>
      <c r="J5" s="4">
        <v>10089935</v>
      </c>
      <c r="K5" s="4"/>
      <c r="L5" s="4">
        <f>Tabel1[[#This Row],[Kuni käskkirja jõustumiseni kehtiv 2026. a eelarve]]+Tabel1[[#This Row],[Muudatus]]</f>
        <v>10089935</v>
      </c>
      <c r="M5" s="4" t="s">
        <v>20</v>
      </c>
      <c r="N5" s="4" t="s">
        <v>21</v>
      </c>
    </row>
    <row r="6" spans="1:14" ht="15" customHeight="1" x14ac:dyDescent="0.25">
      <c r="A6" s="2" t="s">
        <v>13</v>
      </c>
      <c r="B6" s="2">
        <v>20</v>
      </c>
      <c r="C6" s="1" t="s">
        <v>22</v>
      </c>
      <c r="D6" s="1">
        <v>45</v>
      </c>
      <c r="E6" s="1" t="s">
        <v>23</v>
      </c>
      <c r="F6" s="1" t="s">
        <v>16</v>
      </c>
      <c r="G6" s="1" t="s">
        <v>17</v>
      </c>
      <c r="H6" s="1" t="s">
        <v>24</v>
      </c>
      <c r="I6" s="1" t="s">
        <v>25</v>
      </c>
      <c r="J6" s="4">
        <v>6725</v>
      </c>
      <c r="K6" s="4"/>
      <c r="L6" s="4">
        <f>Tabel1[[#This Row],[Kuni käskkirja jõustumiseni kehtiv 2026. a eelarve]]+Tabel1[[#This Row],[Muudatus]]</f>
        <v>6725</v>
      </c>
      <c r="M6" s="7" t="s">
        <v>20</v>
      </c>
      <c r="N6" s="4" t="s">
        <v>21</v>
      </c>
    </row>
    <row r="7" spans="1:14" ht="15" customHeight="1" x14ac:dyDescent="0.25">
      <c r="A7" s="2" t="s">
        <v>13</v>
      </c>
      <c r="B7" s="2">
        <v>20</v>
      </c>
      <c r="C7" s="1"/>
      <c r="D7" s="1">
        <v>45</v>
      </c>
      <c r="E7" s="1" t="s">
        <v>26</v>
      </c>
      <c r="F7" s="1" t="s">
        <v>16</v>
      </c>
      <c r="G7" s="1" t="s">
        <v>17</v>
      </c>
      <c r="H7" s="1" t="s">
        <v>24</v>
      </c>
      <c r="I7" s="1" t="s">
        <v>25</v>
      </c>
      <c r="J7" s="4">
        <v>3000</v>
      </c>
      <c r="K7" s="4">
        <v>-3000</v>
      </c>
      <c r="L7" s="4">
        <f>Tabel1[[#This Row],[Kuni käskkirja jõustumiseni kehtiv 2026. a eelarve]]+Tabel1[[#This Row],[Muudatus]]</f>
        <v>0</v>
      </c>
      <c r="M7" s="7" t="s">
        <v>27</v>
      </c>
      <c r="N7" s="4" t="s">
        <v>21</v>
      </c>
    </row>
    <row r="8" spans="1:14" ht="15" customHeight="1" x14ac:dyDescent="0.25">
      <c r="A8" s="2" t="s">
        <v>13</v>
      </c>
      <c r="B8" s="2">
        <v>20</v>
      </c>
      <c r="C8" s="1" t="s">
        <v>28</v>
      </c>
      <c r="D8" s="1">
        <v>50</v>
      </c>
      <c r="E8" s="1" t="s">
        <v>15</v>
      </c>
      <c r="F8" s="1" t="s">
        <v>16</v>
      </c>
      <c r="G8" s="1" t="s">
        <v>17</v>
      </c>
      <c r="H8" s="1" t="s">
        <v>18</v>
      </c>
      <c r="I8" s="1" t="s">
        <v>19</v>
      </c>
      <c r="J8" s="4">
        <v>4849222</v>
      </c>
      <c r="K8" s="4"/>
      <c r="L8" s="4">
        <f>Tabel1[[#This Row],[Kuni käskkirja jõustumiseni kehtiv 2026. a eelarve]]+Tabel1[[#This Row],[Muudatus]]</f>
        <v>4849222</v>
      </c>
      <c r="M8" s="4" t="s">
        <v>20</v>
      </c>
      <c r="N8" s="4" t="s">
        <v>21</v>
      </c>
    </row>
    <row r="9" spans="1:14" ht="15" customHeight="1" x14ac:dyDescent="0.25">
      <c r="A9" s="2" t="s">
        <v>13</v>
      </c>
      <c r="B9" s="2">
        <v>20</v>
      </c>
      <c r="C9" s="1"/>
      <c r="D9" s="1">
        <v>50</v>
      </c>
      <c r="E9" s="1" t="s">
        <v>29</v>
      </c>
      <c r="F9" s="1" t="s">
        <v>16</v>
      </c>
      <c r="G9" s="1" t="s">
        <v>17</v>
      </c>
      <c r="H9" s="1" t="s">
        <v>30</v>
      </c>
      <c r="I9" s="1" t="s">
        <v>31</v>
      </c>
      <c r="J9" s="4">
        <v>45000</v>
      </c>
      <c r="K9" s="4"/>
      <c r="L9" s="4">
        <f>Tabel1[[#This Row],[Kuni käskkirja jõustumiseni kehtiv 2026. a eelarve]]+Tabel1[[#This Row],[Muudatus]]</f>
        <v>45000</v>
      </c>
      <c r="M9" s="4" t="s">
        <v>32</v>
      </c>
      <c r="N9" s="4" t="s">
        <v>21</v>
      </c>
    </row>
    <row r="10" spans="1:14" ht="15" customHeight="1" x14ac:dyDescent="0.25">
      <c r="A10" s="2" t="s">
        <v>13</v>
      </c>
      <c r="B10" s="2">
        <v>20</v>
      </c>
      <c r="C10" s="1"/>
      <c r="D10" s="1">
        <v>50</v>
      </c>
      <c r="E10" s="1" t="s">
        <v>29</v>
      </c>
      <c r="F10" s="1" t="s">
        <v>16</v>
      </c>
      <c r="G10" s="1" t="s">
        <v>17</v>
      </c>
      <c r="H10" s="1" t="s">
        <v>33</v>
      </c>
      <c r="I10" s="1" t="s">
        <v>34</v>
      </c>
      <c r="J10" s="4">
        <v>5200</v>
      </c>
      <c r="K10" s="4">
        <v>4230</v>
      </c>
      <c r="L10" s="4">
        <f>Tabel1[[#This Row],[Kuni käskkirja jõustumiseni kehtiv 2026. a eelarve]]+Tabel1[[#This Row],[Muudatus]]</f>
        <v>9430</v>
      </c>
      <c r="M10" s="4" t="s">
        <v>32</v>
      </c>
      <c r="N10" s="4" t="s">
        <v>21</v>
      </c>
    </row>
    <row r="11" spans="1:14" ht="15" customHeight="1" x14ac:dyDescent="0.25">
      <c r="A11" s="2" t="s">
        <v>13</v>
      </c>
      <c r="B11" s="2">
        <v>20</v>
      </c>
      <c r="C11" s="1"/>
      <c r="D11" s="1">
        <v>50</v>
      </c>
      <c r="E11" s="1" t="s">
        <v>29</v>
      </c>
      <c r="F11" s="1" t="s">
        <v>16</v>
      </c>
      <c r="G11" s="1" t="s">
        <v>17</v>
      </c>
      <c r="H11" s="1" t="s">
        <v>35</v>
      </c>
      <c r="I11" s="1" t="s">
        <v>36</v>
      </c>
      <c r="J11" s="7">
        <v>3695238</v>
      </c>
      <c r="K11" s="4">
        <v>286046</v>
      </c>
      <c r="L11" s="7">
        <f>Tabel1[[#This Row],[Kuni käskkirja jõustumiseni kehtiv 2026. a eelarve]]+Tabel1[[#This Row],[Muudatus]]</f>
        <v>3981284</v>
      </c>
      <c r="M11" s="4" t="s">
        <v>20</v>
      </c>
      <c r="N11" s="4" t="s">
        <v>21</v>
      </c>
    </row>
    <row r="12" spans="1:14" ht="15" customHeight="1" x14ac:dyDescent="0.25">
      <c r="A12" s="2" t="s">
        <v>13</v>
      </c>
      <c r="B12" s="2">
        <v>20</v>
      </c>
      <c r="C12" s="1"/>
      <c r="D12" s="1">
        <v>50</v>
      </c>
      <c r="E12" s="1" t="s">
        <v>29</v>
      </c>
      <c r="F12" s="1" t="s">
        <v>16</v>
      </c>
      <c r="G12" s="1" t="s">
        <v>17</v>
      </c>
      <c r="H12" s="1" t="s">
        <v>37</v>
      </c>
      <c r="I12" s="1" t="s">
        <v>38</v>
      </c>
      <c r="J12" s="4">
        <v>7000</v>
      </c>
      <c r="K12" s="4">
        <v>6000</v>
      </c>
      <c r="L12" s="4">
        <f>Tabel1[[#This Row],[Kuni käskkirja jõustumiseni kehtiv 2026. a eelarve]]+Tabel1[[#This Row],[Muudatus]]</f>
        <v>13000</v>
      </c>
      <c r="M12" s="4" t="s">
        <v>27</v>
      </c>
      <c r="N12" s="4" t="s">
        <v>21</v>
      </c>
    </row>
    <row r="13" spans="1:14" ht="15" customHeight="1" x14ac:dyDescent="0.25">
      <c r="A13" s="2" t="s">
        <v>13</v>
      </c>
      <c r="B13" s="2">
        <v>20</v>
      </c>
      <c r="C13" s="1"/>
      <c r="D13" s="1">
        <v>50</v>
      </c>
      <c r="E13" s="1" t="s">
        <v>29</v>
      </c>
      <c r="F13" s="1" t="s">
        <v>39</v>
      </c>
      <c r="G13" s="1" t="s">
        <v>40</v>
      </c>
      <c r="H13" s="1" t="s">
        <v>41</v>
      </c>
      <c r="I13" s="1" t="s">
        <v>42</v>
      </c>
      <c r="J13" s="7">
        <v>21000</v>
      </c>
      <c r="K13" s="4"/>
      <c r="L13" s="7">
        <f>Tabel1[[#This Row],[Kuni käskkirja jõustumiseni kehtiv 2026. a eelarve]]+Tabel1[[#This Row],[Muudatus]]</f>
        <v>21000</v>
      </c>
      <c r="M13" s="4" t="s">
        <v>43</v>
      </c>
      <c r="N13" s="4" t="s">
        <v>44</v>
      </c>
    </row>
    <row r="14" spans="1:14" ht="15" customHeight="1" x14ac:dyDescent="0.25">
      <c r="A14" s="2" t="s">
        <v>13</v>
      </c>
      <c r="B14" s="2">
        <v>20</v>
      </c>
      <c r="C14" s="1"/>
      <c r="D14" s="1">
        <v>50</v>
      </c>
      <c r="E14" s="1" t="s">
        <v>29</v>
      </c>
      <c r="F14" s="1" t="s">
        <v>45</v>
      </c>
      <c r="G14" s="1" t="s">
        <v>46</v>
      </c>
      <c r="H14" s="1" t="s">
        <v>47</v>
      </c>
      <c r="I14" s="1" t="s">
        <v>48</v>
      </c>
      <c r="J14" s="7">
        <v>12800</v>
      </c>
      <c r="K14" s="4"/>
      <c r="L14" s="7">
        <f>Tabel1[[#This Row],[Kuni käskkirja jõustumiseni kehtiv 2026. a eelarve]]+Tabel1[[#This Row],[Muudatus]]</f>
        <v>12800</v>
      </c>
      <c r="M14" s="4" t="s">
        <v>49</v>
      </c>
      <c r="N14" s="4" t="s">
        <v>50</v>
      </c>
    </row>
    <row r="15" spans="1:14" ht="15" customHeight="1" x14ac:dyDescent="0.25">
      <c r="A15" s="2" t="s">
        <v>13</v>
      </c>
      <c r="B15" s="2">
        <v>20</v>
      </c>
      <c r="C15" s="1"/>
      <c r="D15" s="1">
        <v>50</v>
      </c>
      <c r="E15" s="1" t="s">
        <v>29</v>
      </c>
      <c r="F15" s="1" t="s">
        <v>51</v>
      </c>
      <c r="G15" s="1" t="s">
        <v>52</v>
      </c>
      <c r="H15" s="1" t="s">
        <v>53</v>
      </c>
      <c r="I15" s="1" t="s">
        <v>54</v>
      </c>
      <c r="J15" s="7">
        <v>8600</v>
      </c>
      <c r="K15" s="4"/>
      <c r="L15" s="7">
        <f>Tabel1[[#This Row],[Kuni käskkirja jõustumiseni kehtiv 2026. a eelarve]]+Tabel1[[#This Row],[Muudatus]]</f>
        <v>8600</v>
      </c>
      <c r="M15" s="4" t="s">
        <v>55</v>
      </c>
      <c r="N15" s="4" t="s">
        <v>56</v>
      </c>
    </row>
    <row r="16" spans="1:14" ht="15" customHeight="1" x14ac:dyDescent="0.25">
      <c r="A16" s="2" t="s">
        <v>13</v>
      </c>
      <c r="B16" s="2">
        <v>20</v>
      </c>
      <c r="C16" s="1"/>
      <c r="D16" s="1">
        <v>50</v>
      </c>
      <c r="E16" s="1" t="s">
        <v>29</v>
      </c>
      <c r="F16" s="1" t="s">
        <v>57</v>
      </c>
      <c r="G16" s="1" t="s">
        <v>58</v>
      </c>
      <c r="H16" s="1" t="s">
        <v>59</v>
      </c>
      <c r="I16" s="1" t="s">
        <v>60</v>
      </c>
      <c r="J16" s="7">
        <v>7200</v>
      </c>
      <c r="K16" s="4"/>
      <c r="L16" s="7">
        <f>Tabel1[[#This Row],[Kuni käskkirja jõustumiseni kehtiv 2026. a eelarve]]+Tabel1[[#This Row],[Muudatus]]</f>
        <v>7200</v>
      </c>
      <c r="M16" s="4" t="s">
        <v>61</v>
      </c>
      <c r="N16" s="4" t="s">
        <v>62</v>
      </c>
    </row>
    <row r="17" spans="1:14" ht="15" customHeight="1" x14ac:dyDescent="0.25">
      <c r="A17" s="2" t="s">
        <v>13</v>
      </c>
      <c r="B17" s="2">
        <v>20</v>
      </c>
      <c r="C17" s="1"/>
      <c r="D17" s="1">
        <v>50</v>
      </c>
      <c r="E17" s="1" t="s">
        <v>29</v>
      </c>
      <c r="F17" s="1" t="s">
        <v>63</v>
      </c>
      <c r="G17" s="1" t="s">
        <v>64</v>
      </c>
      <c r="H17" s="1" t="s">
        <v>65</v>
      </c>
      <c r="I17" s="1" t="s">
        <v>66</v>
      </c>
      <c r="J17" s="7">
        <v>7820</v>
      </c>
      <c r="K17" s="4"/>
      <c r="L17" s="7">
        <f>Tabel1[[#This Row],[Kuni käskkirja jõustumiseni kehtiv 2026. a eelarve]]+Tabel1[[#This Row],[Muudatus]]</f>
        <v>7820</v>
      </c>
      <c r="M17" s="4" t="s">
        <v>43</v>
      </c>
      <c r="N17" s="4" t="s">
        <v>67</v>
      </c>
    </row>
    <row r="18" spans="1:14" ht="15" customHeight="1" x14ac:dyDescent="0.25">
      <c r="A18" s="2" t="s">
        <v>13</v>
      </c>
      <c r="B18" s="2">
        <v>20</v>
      </c>
      <c r="C18" s="1"/>
      <c r="D18" s="1">
        <v>50</v>
      </c>
      <c r="E18" s="1" t="s">
        <v>29</v>
      </c>
      <c r="F18" s="1" t="s">
        <v>68</v>
      </c>
      <c r="G18" s="1" t="s">
        <v>69</v>
      </c>
      <c r="H18" s="1" t="s">
        <v>70</v>
      </c>
      <c r="I18" s="1" t="s">
        <v>71</v>
      </c>
      <c r="J18" s="4">
        <v>4000</v>
      </c>
      <c r="K18" s="4"/>
      <c r="L18" s="4">
        <f>Tabel1[[#This Row],[Kuni käskkirja jõustumiseni kehtiv 2026. a eelarve]]+Tabel1[[#This Row],[Muudatus]]</f>
        <v>4000</v>
      </c>
      <c r="M18" s="4" t="s">
        <v>72</v>
      </c>
      <c r="N18" s="4" t="s">
        <v>21</v>
      </c>
    </row>
    <row r="19" spans="1:14" ht="15" customHeight="1" x14ac:dyDescent="0.25">
      <c r="A19" s="2" t="s">
        <v>13</v>
      </c>
      <c r="B19" s="2">
        <v>20</v>
      </c>
      <c r="C19" s="1"/>
      <c r="D19" s="1">
        <v>50</v>
      </c>
      <c r="E19" s="1" t="s">
        <v>29</v>
      </c>
      <c r="F19" s="1" t="s">
        <v>16</v>
      </c>
      <c r="G19" s="1" t="s">
        <v>69</v>
      </c>
      <c r="H19" s="8" t="s">
        <v>73</v>
      </c>
      <c r="I19" s="1" t="s">
        <v>74</v>
      </c>
      <c r="J19" s="4">
        <v>6000</v>
      </c>
      <c r="K19" s="4"/>
      <c r="L19" s="4">
        <f>Tabel1[[#This Row],[Kuni käskkirja jõustumiseni kehtiv 2026. a eelarve]]+Tabel1[[#This Row],[Muudatus]]</f>
        <v>6000</v>
      </c>
      <c r="M19" s="4" t="s">
        <v>20</v>
      </c>
      <c r="N19" s="4" t="s">
        <v>21</v>
      </c>
    </row>
    <row r="20" spans="1:14" ht="15" customHeight="1" x14ac:dyDescent="0.25">
      <c r="A20" s="2" t="s">
        <v>13</v>
      </c>
      <c r="B20" s="2">
        <v>20</v>
      </c>
      <c r="C20" s="1"/>
      <c r="D20" s="1">
        <v>50</v>
      </c>
      <c r="E20" s="1" t="s">
        <v>29</v>
      </c>
      <c r="F20" s="1" t="s">
        <v>16</v>
      </c>
      <c r="G20" s="1" t="s">
        <v>17</v>
      </c>
      <c r="H20" s="8" t="s">
        <v>75</v>
      </c>
      <c r="I20" s="1" t="s">
        <v>76</v>
      </c>
      <c r="J20" s="4">
        <v>10000</v>
      </c>
      <c r="K20" s="4"/>
      <c r="L20" s="4">
        <f>Tabel1[[#This Row],[Kuni käskkirja jõustumiseni kehtiv 2026. a eelarve]]+Tabel1[[#This Row],[Muudatus]]</f>
        <v>10000</v>
      </c>
      <c r="M20" s="4" t="s">
        <v>32</v>
      </c>
      <c r="N20" s="4" t="s">
        <v>21</v>
      </c>
    </row>
    <row r="21" spans="1:14" ht="15" customHeight="1" x14ac:dyDescent="0.25">
      <c r="A21" s="2" t="s">
        <v>13</v>
      </c>
      <c r="B21" s="2">
        <v>20</v>
      </c>
      <c r="C21" s="1"/>
      <c r="D21" s="1">
        <v>50</v>
      </c>
      <c r="E21" s="1" t="s">
        <v>29</v>
      </c>
      <c r="F21" s="1" t="s">
        <v>68</v>
      </c>
      <c r="G21" s="1" t="s">
        <v>69</v>
      </c>
      <c r="H21" s="8" t="s">
        <v>77</v>
      </c>
      <c r="I21" s="1" t="s">
        <v>78</v>
      </c>
      <c r="J21" s="4">
        <v>9000</v>
      </c>
      <c r="K21" s="4"/>
      <c r="L21" s="4">
        <f>Tabel1[[#This Row],[Kuni käskkirja jõustumiseni kehtiv 2026. a eelarve]]+Tabel1[[#This Row],[Muudatus]]</f>
        <v>9000</v>
      </c>
      <c r="M21" s="4" t="s">
        <v>27</v>
      </c>
      <c r="N21" s="4" t="s">
        <v>21</v>
      </c>
    </row>
    <row r="22" spans="1:14" ht="15" customHeight="1" x14ac:dyDescent="0.25">
      <c r="A22" s="2" t="s">
        <v>13</v>
      </c>
      <c r="B22" s="2">
        <v>20</v>
      </c>
      <c r="C22" s="1"/>
      <c r="D22" s="1">
        <v>50</v>
      </c>
      <c r="E22" s="1" t="s">
        <v>29</v>
      </c>
      <c r="F22" s="1" t="s">
        <v>16</v>
      </c>
      <c r="G22" s="1" t="s">
        <v>17</v>
      </c>
      <c r="H22" s="1" t="s">
        <v>79</v>
      </c>
      <c r="I22" s="1" t="s">
        <v>80</v>
      </c>
      <c r="J22" s="7">
        <v>16000</v>
      </c>
      <c r="K22" s="4"/>
      <c r="L22" s="7">
        <f>Tabel1[[#This Row],[Kuni käskkirja jõustumiseni kehtiv 2026. a eelarve]]+Tabel1[[#This Row],[Muudatus]]</f>
        <v>16000</v>
      </c>
      <c r="M22" s="4" t="s">
        <v>20</v>
      </c>
      <c r="N22" s="4" t="s">
        <v>21</v>
      </c>
    </row>
    <row r="23" spans="1:14" ht="15" customHeight="1" x14ac:dyDescent="0.25">
      <c r="A23" s="2" t="s">
        <v>13</v>
      </c>
      <c r="B23" s="2">
        <v>20</v>
      </c>
      <c r="C23" s="1"/>
      <c r="D23" s="1">
        <v>50</v>
      </c>
      <c r="E23" s="1" t="s">
        <v>29</v>
      </c>
      <c r="F23" s="1" t="s">
        <v>16</v>
      </c>
      <c r="G23" s="1" t="s">
        <v>17</v>
      </c>
      <c r="H23" s="1" t="s">
        <v>81</v>
      </c>
      <c r="I23" s="1" t="s">
        <v>82</v>
      </c>
      <c r="J23" s="7">
        <v>23000</v>
      </c>
      <c r="K23" s="4">
        <v>12000</v>
      </c>
      <c r="L23" s="7">
        <f>Tabel1[[#This Row],[Kuni käskkirja jõustumiseni kehtiv 2026. a eelarve]]+Tabel1[[#This Row],[Muudatus]]</f>
        <v>35000</v>
      </c>
      <c r="M23" s="4" t="s">
        <v>20</v>
      </c>
      <c r="N23" s="4" t="s">
        <v>21</v>
      </c>
    </row>
    <row r="24" spans="1:14" ht="15" customHeight="1" x14ac:dyDescent="0.25">
      <c r="A24" s="2" t="s">
        <v>13</v>
      </c>
      <c r="B24" s="2">
        <v>20</v>
      </c>
      <c r="C24" s="1"/>
      <c r="D24" s="1">
        <v>50</v>
      </c>
      <c r="E24" s="1" t="s">
        <v>29</v>
      </c>
      <c r="F24" s="1" t="s">
        <v>16</v>
      </c>
      <c r="G24" s="1" t="s">
        <v>17</v>
      </c>
      <c r="H24" s="1" t="s">
        <v>83</v>
      </c>
      <c r="I24" s="1" t="s">
        <v>84</v>
      </c>
      <c r="J24" s="4">
        <v>301300</v>
      </c>
      <c r="K24" s="4"/>
      <c r="L24" s="4">
        <f>Tabel1[[#This Row],[Kuni käskkirja jõustumiseni kehtiv 2026. a eelarve]]+Tabel1[[#This Row],[Muudatus]]</f>
        <v>301300</v>
      </c>
      <c r="M24" s="4" t="s">
        <v>20</v>
      </c>
      <c r="N24" s="4" t="s">
        <v>21</v>
      </c>
    </row>
    <row r="25" spans="1:14" ht="15" customHeight="1" x14ac:dyDescent="0.25">
      <c r="A25" s="2"/>
      <c r="B25" s="2">
        <v>40</v>
      </c>
      <c r="C25" s="1" t="s">
        <v>85</v>
      </c>
      <c r="D25" s="1">
        <v>50</v>
      </c>
      <c r="E25" s="1" t="s">
        <v>29</v>
      </c>
      <c r="F25" s="1" t="s">
        <v>16</v>
      </c>
      <c r="G25" s="1" t="s">
        <v>17</v>
      </c>
      <c r="H25" s="1" t="s">
        <v>18</v>
      </c>
      <c r="I25" s="1" t="s">
        <v>19</v>
      </c>
      <c r="J25" s="4">
        <v>80000</v>
      </c>
      <c r="K25" s="13"/>
      <c r="L25" s="4">
        <f>Tabel1[[#This Row],[Kuni käskkirja jõustumiseni kehtiv 2026. a eelarve]]+Tabel1[[#This Row],[Muudatus]]</f>
        <v>80000</v>
      </c>
      <c r="M25" s="4" t="s">
        <v>86</v>
      </c>
      <c r="N25" s="4" t="s">
        <v>87</v>
      </c>
    </row>
    <row r="26" spans="1:14" ht="15" customHeight="1" x14ac:dyDescent="0.25">
      <c r="A26" s="2"/>
      <c r="B26" s="2">
        <v>40</v>
      </c>
      <c r="C26" s="1" t="s">
        <v>85</v>
      </c>
      <c r="D26" s="1">
        <v>50</v>
      </c>
      <c r="E26" s="1" t="s">
        <v>29</v>
      </c>
      <c r="F26" s="1" t="s">
        <v>16</v>
      </c>
      <c r="G26" s="1" t="s">
        <v>17</v>
      </c>
      <c r="H26" s="1" t="s">
        <v>35</v>
      </c>
      <c r="I26" s="1" t="s">
        <v>36</v>
      </c>
      <c r="J26" s="4">
        <v>44248</v>
      </c>
      <c r="K26" s="13"/>
      <c r="L26" s="4">
        <f>Tabel1[[#This Row],[Kuni käskkirja jõustumiseni kehtiv 2026. a eelarve]]+Tabel1[[#This Row],[Muudatus]]</f>
        <v>44248</v>
      </c>
      <c r="M26" s="4" t="s">
        <v>86</v>
      </c>
      <c r="N26" s="4" t="s">
        <v>87</v>
      </c>
    </row>
    <row r="27" spans="1:14" ht="15" customHeight="1" x14ac:dyDescent="0.25">
      <c r="A27" s="2"/>
      <c r="B27" s="2">
        <v>20</v>
      </c>
      <c r="C27" s="1"/>
      <c r="D27" s="1">
        <v>55</v>
      </c>
      <c r="E27" s="1" t="s">
        <v>88</v>
      </c>
      <c r="F27" s="1" t="s">
        <v>16</v>
      </c>
      <c r="G27" s="1" t="s">
        <v>17</v>
      </c>
      <c r="H27" s="1" t="s">
        <v>89</v>
      </c>
      <c r="I27" s="1" t="s">
        <v>90</v>
      </c>
      <c r="J27" s="4">
        <v>13971</v>
      </c>
      <c r="K27" s="4"/>
      <c r="L27" s="4">
        <f>Tabel1[[#This Row],[Kuni käskkirja jõustumiseni kehtiv 2026. a eelarve]]+Tabel1[[#This Row],[Muudatus]]</f>
        <v>13971</v>
      </c>
      <c r="M27" s="4" t="s">
        <v>27</v>
      </c>
      <c r="N27" s="4" t="s">
        <v>21</v>
      </c>
    </row>
    <row r="28" spans="1:14" ht="15" customHeight="1" x14ac:dyDescent="0.25">
      <c r="A28" s="2"/>
      <c r="B28" s="2">
        <v>20</v>
      </c>
      <c r="C28" s="1"/>
      <c r="D28" s="1">
        <v>55</v>
      </c>
      <c r="E28" s="1" t="s">
        <v>88</v>
      </c>
      <c r="F28" s="1" t="s">
        <v>16</v>
      </c>
      <c r="G28" s="1" t="s">
        <v>17</v>
      </c>
      <c r="H28" s="1" t="s">
        <v>91</v>
      </c>
      <c r="I28" s="1" t="s">
        <v>92</v>
      </c>
      <c r="J28" s="4">
        <v>1491</v>
      </c>
      <c r="K28" s="4"/>
      <c r="L28" s="4">
        <f>Tabel1[[#This Row],[Kuni käskkirja jõustumiseni kehtiv 2026. a eelarve]]+Tabel1[[#This Row],[Muudatus]]</f>
        <v>1491</v>
      </c>
      <c r="M28" s="4" t="s">
        <v>27</v>
      </c>
      <c r="N28" s="4" t="s">
        <v>21</v>
      </c>
    </row>
    <row r="29" spans="1:14" ht="15" customHeight="1" x14ac:dyDescent="0.25">
      <c r="A29" s="2"/>
      <c r="B29" s="2">
        <v>20</v>
      </c>
      <c r="C29" s="1"/>
      <c r="D29" s="1">
        <v>55</v>
      </c>
      <c r="E29" s="1" t="s">
        <v>88</v>
      </c>
      <c r="F29" s="1" t="s">
        <v>16</v>
      </c>
      <c r="G29" s="1" t="s">
        <v>17</v>
      </c>
      <c r="H29" s="1" t="s">
        <v>93</v>
      </c>
      <c r="I29" s="1" t="s">
        <v>94</v>
      </c>
      <c r="J29" s="4">
        <v>24835</v>
      </c>
      <c r="K29" s="4"/>
      <c r="L29" s="4">
        <f>Tabel1[[#This Row],[Kuni käskkirja jõustumiseni kehtiv 2026. a eelarve]]+Tabel1[[#This Row],[Muudatus]]</f>
        <v>24835</v>
      </c>
      <c r="M29" s="4" t="s">
        <v>27</v>
      </c>
      <c r="N29" s="4" t="s">
        <v>21</v>
      </c>
    </row>
    <row r="30" spans="1:14" ht="15" customHeight="1" x14ac:dyDescent="0.25">
      <c r="A30" s="2"/>
      <c r="B30" s="2">
        <v>20</v>
      </c>
      <c r="C30" s="1"/>
      <c r="D30" s="1">
        <v>55</v>
      </c>
      <c r="E30" s="1" t="s">
        <v>88</v>
      </c>
      <c r="F30" s="1" t="s">
        <v>16</v>
      </c>
      <c r="G30" s="1" t="s">
        <v>17</v>
      </c>
      <c r="H30" s="1" t="s">
        <v>95</v>
      </c>
      <c r="I30" s="1" t="s">
        <v>96</v>
      </c>
      <c r="J30" s="4">
        <v>139928</v>
      </c>
      <c r="K30" s="4"/>
      <c r="L30" s="4">
        <f>Tabel1[[#This Row],[Kuni käskkirja jõustumiseni kehtiv 2026. a eelarve]]+Tabel1[[#This Row],[Muudatus]]</f>
        <v>139928</v>
      </c>
      <c r="M30" s="4" t="s">
        <v>27</v>
      </c>
      <c r="N30" s="4" t="s">
        <v>21</v>
      </c>
    </row>
    <row r="31" spans="1:14" ht="15" customHeight="1" x14ac:dyDescent="0.25">
      <c r="A31" s="2"/>
      <c r="B31" s="2">
        <v>20</v>
      </c>
      <c r="C31" s="1"/>
      <c r="D31" s="1">
        <v>55</v>
      </c>
      <c r="E31" s="1" t="s">
        <v>88</v>
      </c>
      <c r="F31" s="1" t="s">
        <v>16</v>
      </c>
      <c r="G31" s="1" t="s">
        <v>17</v>
      </c>
      <c r="H31" s="1" t="s">
        <v>97</v>
      </c>
      <c r="I31" s="1" t="s">
        <v>98</v>
      </c>
      <c r="J31" s="4">
        <v>9130</v>
      </c>
      <c r="K31" s="4"/>
      <c r="L31" s="4">
        <f>Tabel1[[#This Row],[Kuni käskkirja jõustumiseni kehtiv 2026. a eelarve]]+Tabel1[[#This Row],[Muudatus]]</f>
        <v>9130</v>
      </c>
      <c r="M31" s="4" t="s">
        <v>27</v>
      </c>
      <c r="N31" s="4" t="s">
        <v>21</v>
      </c>
    </row>
    <row r="32" spans="1:14" ht="15" customHeight="1" x14ac:dyDescent="0.25">
      <c r="A32" s="2"/>
      <c r="B32" s="2">
        <v>20</v>
      </c>
      <c r="C32" s="1"/>
      <c r="D32" s="1">
        <v>55</v>
      </c>
      <c r="E32" s="1" t="s">
        <v>88</v>
      </c>
      <c r="F32" s="1" t="s">
        <v>16</v>
      </c>
      <c r="G32" s="1" t="s">
        <v>17</v>
      </c>
      <c r="H32" s="1" t="s">
        <v>99</v>
      </c>
      <c r="I32" s="1" t="s">
        <v>100</v>
      </c>
      <c r="J32" s="4">
        <v>55148</v>
      </c>
      <c r="K32" s="4"/>
      <c r="L32" s="4">
        <f>Tabel1[[#This Row],[Kuni käskkirja jõustumiseni kehtiv 2026. a eelarve]]+Tabel1[[#This Row],[Muudatus]]</f>
        <v>55148</v>
      </c>
      <c r="M32" s="4" t="s">
        <v>27</v>
      </c>
      <c r="N32" s="4" t="s">
        <v>21</v>
      </c>
    </row>
    <row r="33" spans="1:14" ht="15" customHeight="1" x14ac:dyDescent="0.25">
      <c r="A33" s="2"/>
      <c r="B33" s="2">
        <v>20</v>
      </c>
      <c r="C33" s="1"/>
      <c r="D33" s="1">
        <v>55</v>
      </c>
      <c r="E33" s="1" t="s">
        <v>88</v>
      </c>
      <c r="F33" s="1" t="s">
        <v>16</v>
      </c>
      <c r="G33" s="1" t="s">
        <v>17</v>
      </c>
      <c r="H33" s="1" t="s">
        <v>101</v>
      </c>
      <c r="I33" s="1" t="s">
        <v>102</v>
      </c>
      <c r="J33" s="4">
        <v>56342</v>
      </c>
      <c r="K33" s="4"/>
      <c r="L33" s="4">
        <f>Tabel1[[#This Row],[Kuni käskkirja jõustumiseni kehtiv 2026. a eelarve]]+Tabel1[[#This Row],[Muudatus]]</f>
        <v>56342</v>
      </c>
      <c r="M33" s="4" t="s">
        <v>27</v>
      </c>
      <c r="N33" s="4" t="s">
        <v>21</v>
      </c>
    </row>
    <row r="34" spans="1:14" ht="15" customHeight="1" x14ac:dyDescent="0.25">
      <c r="A34" s="2"/>
      <c r="B34" s="2">
        <v>20</v>
      </c>
      <c r="C34" s="1"/>
      <c r="D34" s="1">
        <v>55</v>
      </c>
      <c r="E34" s="1" t="s">
        <v>88</v>
      </c>
      <c r="F34" s="1" t="s">
        <v>16</v>
      </c>
      <c r="G34" s="1" t="s">
        <v>17</v>
      </c>
      <c r="H34" s="1" t="s">
        <v>103</v>
      </c>
      <c r="I34" s="1" t="s">
        <v>104</v>
      </c>
      <c r="J34" s="4">
        <v>57062</v>
      </c>
      <c r="K34" s="4"/>
      <c r="L34" s="4">
        <f>Tabel1[[#This Row],[Kuni käskkirja jõustumiseni kehtiv 2026. a eelarve]]+Tabel1[[#This Row],[Muudatus]]</f>
        <v>57062</v>
      </c>
      <c r="M34" s="4" t="s">
        <v>27</v>
      </c>
      <c r="N34" s="4" t="s">
        <v>21</v>
      </c>
    </row>
    <row r="35" spans="1:14" ht="15" customHeight="1" x14ac:dyDescent="0.25">
      <c r="A35" s="2"/>
      <c r="B35" s="2">
        <v>20</v>
      </c>
      <c r="C35" s="1"/>
      <c r="D35" s="1">
        <v>55</v>
      </c>
      <c r="E35" s="1" t="s">
        <v>88</v>
      </c>
      <c r="F35" s="1" t="s">
        <v>16</v>
      </c>
      <c r="G35" s="1" t="s">
        <v>17</v>
      </c>
      <c r="H35" s="1" t="s">
        <v>105</v>
      </c>
      <c r="I35" s="1" t="s">
        <v>106</v>
      </c>
      <c r="J35" s="4">
        <v>228971</v>
      </c>
      <c r="K35" s="4"/>
      <c r="L35" s="4">
        <f>Tabel1[[#This Row],[Kuni käskkirja jõustumiseni kehtiv 2026. a eelarve]]+Tabel1[[#This Row],[Muudatus]]</f>
        <v>228971</v>
      </c>
      <c r="M35" s="4" t="s">
        <v>27</v>
      </c>
      <c r="N35" s="4" t="s">
        <v>21</v>
      </c>
    </row>
    <row r="36" spans="1:14" ht="15" customHeight="1" x14ac:dyDescent="0.25">
      <c r="A36" s="2"/>
      <c r="B36" s="2">
        <v>20</v>
      </c>
      <c r="C36" s="1"/>
      <c r="D36" s="1">
        <v>55</v>
      </c>
      <c r="E36" s="1" t="s">
        <v>88</v>
      </c>
      <c r="F36" s="1" t="s">
        <v>16</v>
      </c>
      <c r="G36" s="1" t="s">
        <v>17</v>
      </c>
      <c r="H36" s="1" t="s">
        <v>107</v>
      </c>
      <c r="I36" s="1" t="s">
        <v>108</v>
      </c>
      <c r="J36" s="4">
        <v>182035</v>
      </c>
      <c r="K36" s="4"/>
      <c r="L36" s="4">
        <f>Tabel1[[#This Row],[Kuni käskkirja jõustumiseni kehtiv 2026. a eelarve]]+Tabel1[[#This Row],[Muudatus]]</f>
        <v>182035</v>
      </c>
      <c r="M36" s="4" t="s">
        <v>27</v>
      </c>
      <c r="N36" s="4" t="s">
        <v>21</v>
      </c>
    </row>
    <row r="37" spans="1:14" ht="15" customHeight="1" x14ac:dyDescent="0.25">
      <c r="A37" s="2"/>
      <c r="B37" s="2">
        <v>20</v>
      </c>
      <c r="C37" s="1"/>
      <c r="D37" s="1">
        <v>55</v>
      </c>
      <c r="E37" s="1" t="s">
        <v>88</v>
      </c>
      <c r="F37" s="1" t="s">
        <v>16</v>
      </c>
      <c r="G37" s="1" t="s">
        <v>17</v>
      </c>
      <c r="H37" s="1" t="s">
        <v>109</v>
      </c>
      <c r="I37" s="1" t="s">
        <v>110</v>
      </c>
      <c r="J37" s="4">
        <v>84643</v>
      </c>
      <c r="K37" s="4"/>
      <c r="L37" s="4">
        <f>Tabel1[[#This Row],[Kuni käskkirja jõustumiseni kehtiv 2026. a eelarve]]+Tabel1[[#This Row],[Muudatus]]</f>
        <v>84643</v>
      </c>
      <c r="M37" s="4" t="s">
        <v>27</v>
      </c>
      <c r="N37" s="4" t="s">
        <v>21</v>
      </c>
    </row>
    <row r="38" spans="1:14" ht="15" customHeight="1" x14ac:dyDescent="0.25">
      <c r="A38" s="2"/>
      <c r="B38" s="2">
        <v>20</v>
      </c>
      <c r="C38" s="1"/>
      <c r="D38" s="1">
        <v>55</v>
      </c>
      <c r="E38" s="1" t="s">
        <v>88</v>
      </c>
      <c r="F38" s="1" t="s">
        <v>16</v>
      </c>
      <c r="G38" s="1" t="s">
        <v>17</v>
      </c>
      <c r="H38" s="1" t="s">
        <v>111</v>
      </c>
      <c r="I38" s="1" t="s">
        <v>112</v>
      </c>
      <c r="J38" s="4">
        <v>12603</v>
      </c>
      <c r="K38" s="4"/>
      <c r="L38" s="4">
        <f>Tabel1[[#This Row],[Kuni käskkirja jõustumiseni kehtiv 2026. a eelarve]]+Tabel1[[#This Row],[Muudatus]]</f>
        <v>12603</v>
      </c>
      <c r="M38" s="4" t="s">
        <v>27</v>
      </c>
      <c r="N38" s="4" t="s">
        <v>21</v>
      </c>
    </row>
    <row r="39" spans="1:14" ht="15" customHeight="1" x14ac:dyDescent="0.25">
      <c r="A39" s="2"/>
      <c r="B39" s="2">
        <v>20</v>
      </c>
      <c r="C39" s="1"/>
      <c r="D39" s="1">
        <v>55</v>
      </c>
      <c r="E39" s="1" t="s">
        <v>88</v>
      </c>
      <c r="F39" s="1" t="s">
        <v>16</v>
      </c>
      <c r="G39" s="1" t="s">
        <v>17</v>
      </c>
      <c r="H39" s="1" t="s">
        <v>113</v>
      </c>
      <c r="I39" s="1" t="s">
        <v>114</v>
      </c>
      <c r="J39" s="4">
        <v>13138</v>
      </c>
      <c r="K39" s="4"/>
      <c r="L39" s="4">
        <f>Tabel1[[#This Row],[Kuni käskkirja jõustumiseni kehtiv 2026. a eelarve]]+Tabel1[[#This Row],[Muudatus]]</f>
        <v>13138</v>
      </c>
      <c r="M39" s="4" t="s">
        <v>27</v>
      </c>
      <c r="N39" s="4" t="s">
        <v>21</v>
      </c>
    </row>
    <row r="40" spans="1:14" ht="15" customHeight="1" x14ac:dyDescent="0.25">
      <c r="A40" s="2" t="s">
        <v>13</v>
      </c>
      <c r="B40" s="2">
        <v>20</v>
      </c>
      <c r="C40" s="1" t="s">
        <v>115</v>
      </c>
      <c r="D40" s="1">
        <v>55</v>
      </c>
      <c r="E40" s="1" t="s">
        <v>116</v>
      </c>
      <c r="F40" s="1" t="s">
        <v>16</v>
      </c>
      <c r="G40" s="1" t="s">
        <v>17</v>
      </c>
      <c r="H40" s="1" t="s">
        <v>89</v>
      </c>
      <c r="I40" s="1" t="s">
        <v>90</v>
      </c>
      <c r="J40" s="4">
        <v>15711</v>
      </c>
      <c r="K40" s="4"/>
      <c r="L40" s="4">
        <f>Tabel1[[#This Row],[Kuni käskkirja jõustumiseni kehtiv 2026. a eelarve]]+Tabel1[[#This Row],[Muudatus]]</f>
        <v>15711</v>
      </c>
      <c r="M40" s="4" t="s">
        <v>27</v>
      </c>
      <c r="N40" s="4" t="s">
        <v>21</v>
      </c>
    </row>
    <row r="41" spans="1:14" ht="15" customHeight="1" x14ac:dyDescent="0.25">
      <c r="A41" s="2" t="s">
        <v>13</v>
      </c>
      <c r="B41" s="2">
        <v>20</v>
      </c>
      <c r="C41" s="1" t="s">
        <v>115</v>
      </c>
      <c r="D41" s="1">
        <v>55</v>
      </c>
      <c r="E41" s="1" t="s">
        <v>116</v>
      </c>
      <c r="F41" s="1" t="s">
        <v>16</v>
      </c>
      <c r="G41" s="1" t="s">
        <v>17</v>
      </c>
      <c r="H41" s="1" t="s">
        <v>91</v>
      </c>
      <c r="I41" s="1" t="s">
        <v>92</v>
      </c>
      <c r="J41" s="4">
        <v>500</v>
      </c>
      <c r="K41" s="4"/>
      <c r="L41" s="4">
        <f>Tabel1[[#This Row],[Kuni käskkirja jõustumiseni kehtiv 2026. a eelarve]]+Tabel1[[#This Row],[Muudatus]]</f>
        <v>500</v>
      </c>
      <c r="M41" s="4" t="s">
        <v>27</v>
      </c>
      <c r="N41" s="4" t="s">
        <v>21</v>
      </c>
    </row>
    <row r="42" spans="1:14" ht="15" customHeight="1" x14ac:dyDescent="0.25">
      <c r="A42" s="2" t="s">
        <v>13</v>
      </c>
      <c r="B42" s="2">
        <v>20</v>
      </c>
      <c r="C42" s="1" t="s">
        <v>115</v>
      </c>
      <c r="D42" s="1">
        <v>55</v>
      </c>
      <c r="E42" s="1" t="s">
        <v>116</v>
      </c>
      <c r="F42" s="1" t="s">
        <v>16</v>
      </c>
      <c r="G42" s="1" t="s">
        <v>17</v>
      </c>
      <c r="H42" s="1" t="s">
        <v>97</v>
      </c>
      <c r="I42" s="1" t="s">
        <v>98</v>
      </c>
      <c r="J42" s="4">
        <v>3386</v>
      </c>
      <c r="K42" s="4"/>
      <c r="L42" s="4">
        <f>Tabel1[[#This Row],[Kuni käskkirja jõustumiseni kehtiv 2026. a eelarve]]+Tabel1[[#This Row],[Muudatus]]</f>
        <v>3386</v>
      </c>
      <c r="M42" s="4" t="s">
        <v>27</v>
      </c>
      <c r="N42" s="4" t="s">
        <v>21</v>
      </c>
    </row>
    <row r="43" spans="1:14" ht="15" customHeight="1" x14ac:dyDescent="0.25">
      <c r="A43" s="2" t="s">
        <v>13</v>
      </c>
      <c r="B43" s="2">
        <v>20</v>
      </c>
      <c r="C43" s="1" t="s">
        <v>115</v>
      </c>
      <c r="D43" s="1">
        <v>55</v>
      </c>
      <c r="E43" s="1" t="s">
        <v>116</v>
      </c>
      <c r="F43" s="1" t="s">
        <v>16</v>
      </c>
      <c r="G43" s="1" t="s">
        <v>17</v>
      </c>
      <c r="H43" s="1" t="s">
        <v>99</v>
      </c>
      <c r="I43" s="1" t="s">
        <v>100</v>
      </c>
      <c r="J43" s="4">
        <v>16781</v>
      </c>
      <c r="K43" s="4"/>
      <c r="L43" s="4">
        <f>Tabel1[[#This Row],[Kuni käskkirja jõustumiseni kehtiv 2026. a eelarve]]+Tabel1[[#This Row],[Muudatus]]</f>
        <v>16781</v>
      </c>
      <c r="M43" s="4" t="s">
        <v>27</v>
      </c>
      <c r="N43" s="4" t="s">
        <v>21</v>
      </c>
    </row>
    <row r="44" spans="1:14" ht="15" customHeight="1" x14ac:dyDescent="0.25">
      <c r="A44" s="2" t="s">
        <v>13</v>
      </c>
      <c r="B44" s="2">
        <v>20</v>
      </c>
      <c r="C44" s="1" t="s">
        <v>115</v>
      </c>
      <c r="D44" s="1">
        <v>55</v>
      </c>
      <c r="E44" s="1" t="s">
        <v>116</v>
      </c>
      <c r="F44" s="1" t="s">
        <v>16</v>
      </c>
      <c r="G44" s="1" t="s">
        <v>17</v>
      </c>
      <c r="H44" s="1" t="s">
        <v>101</v>
      </c>
      <c r="I44" s="1" t="s">
        <v>102</v>
      </c>
      <c r="J44" s="4">
        <v>82743</v>
      </c>
      <c r="K44" s="4"/>
      <c r="L44" s="4">
        <f>Tabel1[[#This Row],[Kuni käskkirja jõustumiseni kehtiv 2026. a eelarve]]+Tabel1[[#This Row],[Muudatus]]</f>
        <v>82743</v>
      </c>
      <c r="M44" s="4" t="s">
        <v>27</v>
      </c>
      <c r="N44" s="4" t="s">
        <v>21</v>
      </c>
    </row>
    <row r="45" spans="1:14" ht="15" customHeight="1" x14ac:dyDescent="0.25">
      <c r="A45" s="2" t="s">
        <v>13</v>
      </c>
      <c r="B45" s="2">
        <v>20</v>
      </c>
      <c r="C45" s="1" t="s">
        <v>115</v>
      </c>
      <c r="D45" s="1">
        <v>55</v>
      </c>
      <c r="E45" s="1" t="s">
        <v>116</v>
      </c>
      <c r="F45" s="1" t="s">
        <v>16</v>
      </c>
      <c r="G45" s="1" t="s">
        <v>17</v>
      </c>
      <c r="H45" s="1" t="s">
        <v>105</v>
      </c>
      <c r="I45" s="1" t="s">
        <v>106</v>
      </c>
      <c r="J45" s="4">
        <v>163018</v>
      </c>
      <c r="K45" s="4">
        <v>40136</v>
      </c>
      <c r="L45" s="4">
        <f>Tabel1[[#This Row],[Kuni käskkirja jõustumiseni kehtiv 2026. a eelarve]]+Tabel1[[#This Row],[Muudatus]]</f>
        <v>203154</v>
      </c>
      <c r="M45" s="4" t="s">
        <v>27</v>
      </c>
      <c r="N45" s="4" t="s">
        <v>21</v>
      </c>
    </row>
    <row r="46" spans="1:14" ht="15" customHeight="1" x14ac:dyDescent="0.25">
      <c r="A46" s="2" t="s">
        <v>13</v>
      </c>
      <c r="B46" s="2">
        <v>20</v>
      </c>
      <c r="C46" s="1" t="s">
        <v>115</v>
      </c>
      <c r="D46" s="1">
        <v>55</v>
      </c>
      <c r="E46" s="1" t="s">
        <v>116</v>
      </c>
      <c r="F46" s="1" t="s">
        <v>16</v>
      </c>
      <c r="G46" s="1" t="s">
        <v>17</v>
      </c>
      <c r="H46" s="1" t="s">
        <v>107</v>
      </c>
      <c r="I46" s="1" t="s">
        <v>108</v>
      </c>
      <c r="J46" s="4">
        <v>365959</v>
      </c>
      <c r="K46" s="4"/>
      <c r="L46" s="4">
        <f>Tabel1[[#This Row],[Kuni käskkirja jõustumiseni kehtiv 2026. a eelarve]]+Tabel1[[#This Row],[Muudatus]]</f>
        <v>365959</v>
      </c>
      <c r="M46" s="4" t="s">
        <v>27</v>
      </c>
      <c r="N46" s="4" t="s">
        <v>21</v>
      </c>
    </row>
    <row r="47" spans="1:14" ht="15" customHeight="1" x14ac:dyDescent="0.25">
      <c r="A47" s="2" t="s">
        <v>13</v>
      </c>
      <c r="B47" s="2">
        <v>20</v>
      </c>
      <c r="C47" s="1" t="s">
        <v>115</v>
      </c>
      <c r="D47" s="1">
        <v>55</v>
      </c>
      <c r="E47" s="1" t="s">
        <v>116</v>
      </c>
      <c r="F47" s="1" t="s">
        <v>16</v>
      </c>
      <c r="G47" s="1" t="s">
        <v>17</v>
      </c>
      <c r="H47" s="1" t="s">
        <v>109</v>
      </c>
      <c r="I47" s="1" t="s">
        <v>110</v>
      </c>
      <c r="J47" s="4">
        <v>190454</v>
      </c>
      <c r="K47" s="4">
        <v>-40136</v>
      </c>
      <c r="L47" s="4">
        <f>Tabel1[[#This Row],[Kuni käskkirja jõustumiseni kehtiv 2026. a eelarve]]+Tabel1[[#This Row],[Muudatus]]</f>
        <v>150318</v>
      </c>
      <c r="M47" s="4" t="s">
        <v>27</v>
      </c>
      <c r="N47" s="4" t="s">
        <v>21</v>
      </c>
    </row>
    <row r="48" spans="1:14" ht="15" customHeight="1" x14ac:dyDescent="0.25">
      <c r="A48" s="2" t="s">
        <v>13</v>
      </c>
      <c r="B48" s="2">
        <v>20</v>
      </c>
      <c r="C48" s="1" t="s">
        <v>115</v>
      </c>
      <c r="D48" s="1">
        <v>55</v>
      </c>
      <c r="E48" s="1" t="s">
        <v>116</v>
      </c>
      <c r="F48" s="1" t="s">
        <v>16</v>
      </c>
      <c r="G48" s="1" t="s">
        <v>17</v>
      </c>
      <c r="H48" s="1" t="s">
        <v>111</v>
      </c>
      <c r="I48" s="1" t="s">
        <v>112</v>
      </c>
      <c r="J48" s="4">
        <v>19105</v>
      </c>
      <c r="K48" s="4"/>
      <c r="L48" s="4">
        <f>Tabel1[[#This Row],[Kuni käskkirja jõustumiseni kehtiv 2026. a eelarve]]+Tabel1[[#This Row],[Muudatus]]</f>
        <v>19105</v>
      </c>
      <c r="M48" s="4" t="s">
        <v>27</v>
      </c>
      <c r="N48" s="4" t="s">
        <v>21</v>
      </c>
    </row>
    <row r="49" spans="1:14" ht="15" customHeight="1" x14ac:dyDescent="0.25">
      <c r="A49" s="2" t="s">
        <v>13</v>
      </c>
      <c r="B49" s="2">
        <v>20</v>
      </c>
      <c r="C49" s="1" t="s">
        <v>115</v>
      </c>
      <c r="D49" s="1">
        <v>55</v>
      </c>
      <c r="E49" s="1" t="s">
        <v>116</v>
      </c>
      <c r="F49" s="1" t="s">
        <v>16</v>
      </c>
      <c r="G49" s="1" t="s">
        <v>17</v>
      </c>
      <c r="H49" s="1" t="s">
        <v>113</v>
      </c>
      <c r="I49" s="1" t="s">
        <v>114</v>
      </c>
      <c r="J49" s="4">
        <v>13444</v>
      </c>
      <c r="K49" s="4"/>
      <c r="L49" s="4">
        <f>Tabel1[[#This Row],[Kuni käskkirja jõustumiseni kehtiv 2026. a eelarve]]+Tabel1[[#This Row],[Muudatus]]</f>
        <v>13444</v>
      </c>
      <c r="M49" s="4" t="s">
        <v>27</v>
      </c>
      <c r="N49" s="4" t="s">
        <v>21</v>
      </c>
    </row>
    <row r="50" spans="1:14" ht="15" customHeight="1" x14ac:dyDescent="0.25">
      <c r="A50" s="2" t="s">
        <v>13</v>
      </c>
      <c r="B50" s="2">
        <v>20</v>
      </c>
      <c r="C50" s="1"/>
      <c r="D50" s="1">
        <v>55</v>
      </c>
      <c r="E50" s="1" t="s">
        <v>88</v>
      </c>
      <c r="F50" s="1" t="s">
        <v>16</v>
      </c>
      <c r="G50" s="1" t="s">
        <v>17</v>
      </c>
      <c r="H50" s="1" t="s">
        <v>117</v>
      </c>
      <c r="I50" s="1" t="s">
        <v>118</v>
      </c>
      <c r="J50" s="4">
        <v>7900</v>
      </c>
      <c r="K50" s="4"/>
      <c r="L50" s="4">
        <f>Tabel1[[#This Row],[Kuni käskkirja jõustumiseni kehtiv 2026. a eelarve]]+Tabel1[[#This Row],[Muudatus]]</f>
        <v>7900</v>
      </c>
      <c r="M50" s="4" t="s">
        <v>27</v>
      </c>
      <c r="N50" s="4" t="s">
        <v>21</v>
      </c>
    </row>
    <row r="51" spans="1:14" ht="15" customHeight="1" x14ac:dyDescent="0.25">
      <c r="A51" s="2" t="s">
        <v>13</v>
      </c>
      <c r="B51" s="2">
        <v>20</v>
      </c>
      <c r="C51" s="1"/>
      <c r="D51" s="1">
        <v>55</v>
      </c>
      <c r="E51" s="1" t="s">
        <v>88</v>
      </c>
      <c r="F51" s="1" t="s">
        <v>16</v>
      </c>
      <c r="G51" s="1" t="s">
        <v>17</v>
      </c>
      <c r="H51" s="1" t="s">
        <v>119</v>
      </c>
      <c r="I51" s="1" t="s">
        <v>118</v>
      </c>
      <c r="J51" s="4">
        <v>6400</v>
      </c>
      <c r="K51" s="4"/>
      <c r="L51" s="4">
        <f>Tabel1[[#This Row],[Kuni käskkirja jõustumiseni kehtiv 2026. a eelarve]]+Tabel1[[#This Row],[Muudatus]]</f>
        <v>6400</v>
      </c>
      <c r="M51" s="4" t="s">
        <v>27</v>
      </c>
      <c r="N51" s="4" t="s">
        <v>21</v>
      </c>
    </row>
    <row r="52" spans="1:14" ht="15" customHeight="1" x14ac:dyDescent="0.25">
      <c r="A52" s="2" t="s">
        <v>13</v>
      </c>
      <c r="B52" s="2">
        <v>20</v>
      </c>
      <c r="C52" s="1"/>
      <c r="D52" s="1">
        <v>55</v>
      </c>
      <c r="E52" s="1" t="s">
        <v>88</v>
      </c>
      <c r="F52" s="1" t="s">
        <v>16</v>
      </c>
      <c r="G52" s="1" t="s">
        <v>17</v>
      </c>
      <c r="H52" s="1" t="s">
        <v>120</v>
      </c>
      <c r="I52" s="1" t="s">
        <v>118</v>
      </c>
      <c r="J52" s="4">
        <v>6600</v>
      </c>
      <c r="K52" s="4"/>
      <c r="L52" s="4">
        <f>Tabel1[[#This Row],[Kuni käskkirja jõustumiseni kehtiv 2026. a eelarve]]+Tabel1[[#This Row],[Muudatus]]</f>
        <v>6600</v>
      </c>
      <c r="M52" s="4" t="s">
        <v>27</v>
      </c>
      <c r="N52" s="4" t="s">
        <v>21</v>
      </c>
    </row>
    <row r="53" spans="1:14" ht="15" customHeight="1" x14ac:dyDescent="0.25">
      <c r="A53" s="2" t="s">
        <v>13</v>
      </c>
      <c r="B53" s="2">
        <v>20</v>
      </c>
      <c r="C53" s="1"/>
      <c r="D53" s="1">
        <v>55</v>
      </c>
      <c r="E53" s="1" t="s">
        <v>88</v>
      </c>
      <c r="F53" s="1" t="s">
        <v>16</v>
      </c>
      <c r="G53" s="1" t="s">
        <v>17</v>
      </c>
      <c r="H53" s="1" t="s">
        <v>121</v>
      </c>
      <c r="I53" s="1" t="s">
        <v>118</v>
      </c>
      <c r="J53" s="4">
        <v>6500</v>
      </c>
      <c r="K53" s="4"/>
      <c r="L53" s="4">
        <f>Tabel1[[#This Row],[Kuni käskkirja jõustumiseni kehtiv 2026. a eelarve]]+Tabel1[[#This Row],[Muudatus]]</f>
        <v>6500</v>
      </c>
      <c r="M53" s="4" t="s">
        <v>27</v>
      </c>
      <c r="N53" s="4" t="s">
        <v>21</v>
      </c>
    </row>
    <row r="54" spans="1:14" ht="15" customHeight="1" x14ac:dyDescent="0.25">
      <c r="A54" s="2" t="s">
        <v>13</v>
      </c>
      <c r="B54" s="2">
        <v>20</v>
      </c>
      <c r="C54" s="1"/>
      <c r="D54" s="1">
        <v>55</v>
      </c>
      <c r="E54" s="1" t="s">
        <v>88</v>
      </c>
      <c r="F54" s="1" t="s">
        <v>16</v>
      </c>
      <c r="G54" s="1" t="s">
        <v>17</v>
      </c>
      <c r="H54" s="1" t="s">
        <v>122</v>
      </c>
      <c r="I54" s="1" t="s">
        <v>118</v>
      </c>
      <c r="J54" s="4">
        <v>8000</v>
      </c>
      <c r="K54" s="4"/>
      <c r="L54" s="4">
        <f>Tabel1[[#This Row],[Kuni käskkirja jõustumiseni kehtiv 2026. a eelarve]]+Tabel1[[#This Row],[Muudatus]]</f>
        <v>8000</v>
      </c>
      <c r="M54" s="4" t="s">
        <v>27</v>
      </c>
      <c r="N54" s="4" t="s">
        <v>21</v>
      </c>
    </row>
    <row r="55" spans="1:14" ht="15" customHeight="1" x14ac:dyDescent="0.25">
      <c r="A55" s="2" t="s">
        <v>13</v>
      </c>
      <c r="B55" s="2">
        <v>20</v>
      </c>
      <c r="C55" s="1"/>
      <c r="D55" s="1">
        <v>55</v>
      </c>
      <c r="E55" s="1" t="s">
        <v>88</v>
      </c>
      <c r="F55" s="1" t="s">
        <v>16</v>
      </c>
      <c r="G55" s="1" t="s">
        <v>17</v>
      </c>
      <c r="H55" s="1" t="s">
        <v>123</v>
      </c>
      <c r="I55" s="1" t="s">
        <v>118</v>
      </c>
      <c r="J55" s="4">
        <v>6600</v>
      </c>
      <c r="K55" s="4"/>
      <c r="L55" s="4">
        <f>Tabel1[[#This Row],[Kuni käskkirja jõustumiseni kehtiv 2026. a eelarve]]+Tabel1[[#This Row],[Muudatus]]</f>
        <v>6600</v>
      </c>
      <c r="M55" s="4" t="s">
        <v>27</v>
      </c>
      <c r="N55" s="4" t="s">
        <v>21</v>
      </c>
    </row>
    <row r="56" spans="1:14" ht="15" customHeight="1" x14ac:dyDescent="0.25">
      <c r="A56" s="2" t="s">
        <v>13</v>
      </c>
      <c r="B56" s="2">
        <v>20</v>
      </c>
      <c r="C56" s="1"/>
      <c r="D56" s="1">
        <v>55</v>
      </c>
      <c r="E56" s="1" t="s">
        <v>88</v>
      </c>
      <c r="F56" s="1" t="s">
        <v>16</v>
      </c>
      <c r="G56" s="1" t="s">
        <v>17</v>
      </c>
      <c r="H56" s="1" t="s">
        <v>124</v>
      </c>
      <c r="I56" s="1" t="s">
        <v>118</v>
      </c>
      <c r="J56" s="4">
        <v>6600</v>
      </c>
      <c r="K56" s="4"/>
      <c r="L56" s="4">
        <f>Tabel1[[#This Row],[Kuni käskkirja jõustumiseni kehtiv 2026. a eelarve]]+Tabel1[[#This Row],[Muudatus]]</f>
        <v>6600</v>
      </c>
      <c r="M56" s="4" t="s">
        <v>27</v>
      </c>
      <c r="N56" s="4" t="s">
        <v>21</v>
      </c>
    </row>
    <row r="57" spans="1:14" ht="15" customHeight="1" x14ac:dyDescent="0.25">
      <c r="A57" s="2" t="s">
        <v>13</v>
      </c>
      <c r="B57" s="2">
        <v>20</v>
      </c>
      <c r="C57" s="1"/>
      <c r="D57" s="1">
        <v>55</v>
      </c>
      <c r="E57" s="1" t="s">
        <v>88</v>
      </c>
      <c r="F57" s="1" t="s">
        <v>16</v>
      </c>
      <c r="G57" s="1" t="s">
        <v>17</v>
      </c>
      <c r="H57" s="1" t="s">
        <v>125</v>
      </c>
      <c r="I57" s="1" t="s">
        <v>118</v>
      </c>
      <c r="J57" s="4">
        <v>6200</v>
      </c>
      <c r="K57" s="4"/>
      <c r="L57" s="4">
        <f>Tabel1[[#This Row],[Kuni käskkirja jõustumiseni kehtiv 2026. a eelarve]]+Tabel1[[#This Row],[Muudatus]]</f>
        <v>6200</v>
      </c>
      <c r="M57" s="4" t="s">
        <v>27</v>
      </c>
      <c r="N57" s="4" t="s">
        <v>21</v>
      </c>
    </row>
    <row r="58" spans="1:14" ht="15" customHeight="1" x14ac:dyDescent="0.25">
      <c r="A58" s="2" t="s">
        <v>13</v>
      </c>
      <c r="B58" s="2">
        <v>20</v>
      </c>
      <c r="C58" s="1"/>
      <c r="D58" s="1">
        <v>55</v>
      </c>
      <c r="E58" s="1" t="s">
        <v>88</v>
      </c>
      <c r="F58" s="1" t="s">
        <v>16</v>
      </c>
      <c r="G58" s="1" t="s">
        <v>17</v>
      </c>
      <c r="H58" s="1" t="s">
        <v>126</v>
      </c>
      <c r="I58" s="1" t="s">
        <v>118</v>
      </c>
      <c r="J58" s="4">
        <v>6600</v>
      </c>
      <c r="K58" s="4"/>
      <c r="L58" s="4">
        <f>Tabel1[[#This Row],[Kuni käskkirja jõustumiseni kehtiv 2026. a eelarve]]+Tabel1[[#This Row],[Muudatus]]</f>
        <v>6600</v>
      </c>
      <c r="M58" s="4" t="s">
        <v>27</v>
      </c>
      <c r="N58" s="4" t="s">
        <v>21</v>
      </c>
    </row>
    <row r="59" spans="1:14" ht="15" customHeight="1" x14ac:dyDescent="0.25">
      <c r="A59" s="2" t="s">
        <v>13</v>
      </c>
      <c r="B59" s="2">
        <v>20</v>
      </c>
      <c r="C59" s="1"/>
      <c r="D59" s="1">
        <v>55</v>
      </c>
      <c r="E59" s="1" t="s">
        <v>88</v>
      </c>
      <c r="F59" s="1" t="s">
        <v>16</v>
      </c>
      <c r="G59" s="1" t="s">
        <v>17</v>
      </c>
      <c r="H59" s="1" t="s">
        <v>127</v>
      </c>
      <c r="I59" s="1" t="s">
        <v>118</v>
      </c>
      <c r="J59" s="4">
        <v>6600</v>
      </c>
      <c r="K59" s="4"/>
      <c r="L59" s="4">
        <f>Tabel1[[#This Row],[Kuni käskkirja jõustumiseni kehtiv 2026. a eelarve]]+Tabel1[[#This Row],[Muudatus]]</f>
        <v>6600</v>
      </c>
      <c r="M59" s="4" t="s">
        <v>27</v>
      </c>
      <c r="N59" s="4" t="s">
        <v>21</v>
      </c>
    </row>
    <row r="60" spans="1:14" ht="15" customHeight="1" x14ac:dyDescent="0.25">
      <c r="A60" s="2" t="s">
        <v>13</v>
      </c>
      <c r="B60" s="2">
        <v>20</v>
      </c>
      <c r="C60" s="1"/>
      <c r="D60" s="1">
        <v>55</v>
      </c>
      <c r="E60" s="1" t="s">
        <v>88</v>
      </c>
      <c r="F60" s="1" t="s">
        <v>16</v>
      </c>
      <c r="G60" s="1" t="s">
        <v>17</v>
      </c>
      <c r="H60" s="1" t="s">
        <v>128</v>
      </c>
      <c r="I60" s="1" t="s">
        <v>118</v>
      </c>
      <c r="J60" s="4">
        <v>7900</v>
      </c>
      <c r="K60" s="4"/>
      <c r="L60" s="4">
        <f>Tabel1[[#This Row],[Kuni käskkirja jõustumiseni kehtiv 2026. a eelarve]]+Tabel1[[#This Row],[Muudatus]]</f>
        <v>7900</v>
      </c>
      <c r="M60" s="4" t="s">
        <v>27</v>
      </c>
      <c r="N60" s="4" t="s">
        <v>21</v>
      </c>
    </row>
    <row r="61" spans="1:14" ht="15" customHeight="1" x14ac:dyDescent="0.25">
      <c r="A61" s="2" t="s">
        <v>13</v>
      </c>
      <c r="B61" s="2">
        <v>20</v>
      </c>
      <c r="C61" s="1"/>
      <c r="D61" s="1">
        <v>55</v>
      </c>
      <c r="E61" s="1" t="s">
        <v>88</v>
      </c>
      <c r="F61" s="1" t="s">
        <v>16</v>
      </c>
      <c r="G61" s="1" t="s">
        <v>17</v>
      </c>
      <c r="H61" s="1" t="s">
        <v>129</v>
      </c>
      <c r="I61" s="1" t="s">
        <v>118</v>
      </c>
      <c r="J61" s="4">
        <v>6500</v>
      </c>
      <c r="K61" s="4"/>
      <c r="L61" s="4">
        <f>Tabel1[[#This Row],[Kuni käskkirja jõustumiseni kehtiv 2026. a eelarve]]+Tabel1[[#This Row],[Muudatus]]</f>
        <v>6500</v>
      </c>
      <c r="M61" s="4" t="s">
        <v>27</v>
      </c>
      <c r="N61" s="4" t="s">
        <v>21</v>
      </c>
    </row>
    <row r="62" spans="1:14" ht="15" customHeight="1" x14ac:dyDescent="0.25">
      <c r="A62" s="2" t="s">
        <v>13</v>
      </c>
      <c r="B62" s="2">
        <v>20</v>
      </c>
      <c r="C62" s="1"/>
      <c r="D62" s="1">
        <v>55</v>
      </c>
      <c r="E62" s="1" t="s">
        <v>88</v>
      </c>
      <c r="F62" s="1" t="s">
        <v>16</v>
      </c>
      <c r="G62" s="1" t="s">
        <v>17</v>
      </c>
      <c r="H62" s="1" t="s">
        <v>130</v>
      </c>
      <c r="I62" s="1" t="s">
        <v>118</v>
      </c>
      <c r="J62" s="4">
        <v>7000</v>
      </c>
      <c r="K62" s="4"/>
      <c r="L62" s="4">
        <f>Tabel1[[#This Row],[Kuni käskkirja jõustumiseni kehtiv 2026. a eelarve]]+Tabel1[[#This Row],[Muudatus]]</f>
        <v>7000</v>
      </c>
      <c r="M62" s="4" t="s">
        <v>27</v>
      </c>
      <c r="N62" s="4" t="s">
        <v>21</v>
      </c>
    </row>
    <row r="63" spans="1:14" ht="15" customHeight="1" x14ac:dyDescent="0.25">
      <c r="A63" s="2" t="s">
        <v>13</v>
      </c>
      <c r="B63" s="2">
        <v>20</v>
      </c>
      <c r="C63" s="1"/>
      <c r="D63" s="1">
        <v>55</v>
      </c>
      <c r="E63" s="1" t="s">
        <v>88</v>
      </c>
      <c r="F63" s="1" t="s">
        <v>16</v>
      </c>
      <c r="G63" s="1" t="s">
        <v>17</v>
      </c>
      <c r="H63" s="1" t="s">
        <v>131</v>
      </c>
      <c r="I63" s="1" t="s">
        <v>118</v>
      </c>
      <c r="J63" s="4">
        <v>7400</v>
      </c>
      <c r="K63" s="4"/>
      <c r="L63" s="4">
        <f>Tabel1[[#This Row],[Kuni käskkirja jõustumiseni kehtiv 2026. a eelarve]]+Tabel1[[#This Row],[Muudatus]]</f>
        <v>7400</v>
      </c>
      <c r="M63" s="4" t="s">
        <v>27</v>
      </c>
      <c r="N63" s="4" t="s">
        <v>21</v>
      </c>
    </row>
    <row r="64" spans="1:14" ht="15" customHeight="1" x14ac:dyDescent="0.25">
      <c r="A64" s="2" t="s">
        <v>13</v>
      </c>
      <c r="B64" s="2">
        <v>20</v>
      </c>
      <c r="C64" s="1"/>
      <c r="D64" s="1">
        <v>55</v>
      </c>
      <c r="E64" s="1" t="s">
        <v>88</v>
      </c>
      <c r="F64" s="1" t="s">
        <v>16</v>
      </c>
      <c r="G64" s="1" t="s">
        <v>17</v>
      </c>
      <c r="H64" s="1" t="s">
        <v>132</v>
      </c>
      <c r="I64" s="1" t="s">
        <v>118</v>
      </c>
      <c r="J64" s="4">
        <v>7600</v>
      </c>
      <c r="K64" s="4"/>
      <c r="L64" s="4">
        <f>Tabel1[[#This Row],[Kuni käskkirja jõustumiseni kehtiv 2026. a eelarve]]+Tabel1[[#This Row],[Muudatus]]</f>
        <v>7600</v>
      </c>
      <c r="M64" s="4" t="s">
        <v>27</v>
      </c>
      <c r="N64" s="4" t="s">
        <v>21</v>
      </c>
    </row>
    <row r="65" spans="1:14" ht="15" customHeight="1" x14ac:dyDescent="0.25">
      <c r="A65" s="2" t="s">
        <v>13</v>
      </c>
      <c r="B65" s="2">
        <v>20</v>
      </c>
      <c r="C65" s="1"/>
      <c r="D65" s="1">
        <v>55</v>
      </c>
      <c r="E65" s="1" t="s">
        <v>88</v>
      </c>
      <c r="F65" s="1" t="s">
        <v>16</v>
      </c>
      <c r="G65" s="1" t="s">
        <v>17</v>
      </c>
      <c r="H65" s="1" t="s">
        <v>30</v>
      </c>
      <c r="I65" s="1" t="s">
        <v>31</v>
      </c>
      <c r="J65" s="4">
        <v>10000</v>
      </c>
      <c r="K65" s="4">
        <v>5000</v>
      </c>
      <c r="L65" s="4">
        <f>Tabel1[[#This Row],[Kuni käskkirja jõustumiseni kehtiv 2026. a eelarve]]+Tabel1[[#This Row],[Muudatus]]</f>
        <v>15000</v>
      </c>
      <c r="M65" s="4" t="s">
        <v>32</v>
      </c>
      <c r="N65" s="4" t="s">
        <v>21</v>
      </c>
    </row>
    <row r="66" spans="1:14" ht="15" customHeight="1" x14ac:dyDescent="0.25">
      <c r="A66" s="2" t="s">
        <v>13</v>
      </c>
      <c r="B66" s="2">
        <v>20</v>
      </c>
      <c r="C66" s="1"/>
      <c r="D66" s="1">
        <v>55</v>
      </c>
      <c r="E66" s="1" t="s">
        <v>88</v>
      </c>
      <c r="F66" s="1" t="s">
        <v>16</v>
      </c>
      <c r="G66" s="1" t="s">
        <v>17</v>
      </c>
      <c r="H66" s="1" t="s">
        <v>33</v>
      </c>
      <c r="I66" s="1" t="s">
        <v>34</v>
      </c>
      <c r="J66" s="4">
        <v>2000</v>
      </c>
      <c r="K66" s="4">
        <v>-430</v>
      </c>
      <c r="L66" s="4">
        <f>Tabel1[[#This Row],[Kuni käskkirja jõustumiseni kehtiv 2026. a eelarve]]+Tabel1[[#This Row],[Muudatus]]</f>
        <v>1570</v>
      </c>
      <c r="M66" s="4" t="s">
        <v>32</v>
      </c>
      <c r="N66" s="4" t="s">
        <v>21</v>
      </c>
    </row>
    <row r="67" spans="1:14" ht="15" customHeight="1" x14ac:dyDescent="0.25">
      <c r="A67" s="2" t="s">
        <v>13</v>
      </c>
      <c r="B67" s="2">
        <v>20</v>
      </c>
      <c r="C67" s="1"/>
      <c r="D67" s="1">
        <v>55</v>
      </c>
      <c r="E67" s="1" t="s">
        <v>88</v>
      </c>
      <c r="F67" s="1" t="s">
        <v>16</v>
      </c>
      <c r="G67" s="1" t="s">
        <v>17</v>
      </c>
      <c r="H67" s="1" t="s">
        <v>133</v>
      </c>
      <c r="I67" s="1" t="s">
        <v>134</v>
      </c>
      <c r="J67" s="4">
        <v>41500</v>
      </c>
      <c r="K67" s="4">
        <v>2000</v>
      </c>
      <c r="L67" s="4">
        <f>Tabel1[[#This Row],[Kuni käskkirja jõustumiseni kehtiv 2026. a eelarve]]+Tabel1[[#This Row],[Muudatus]]</f>
        <v>43500</v>
      </c>
      <c r="M67" s="4" t="s">
        <v>72</v>
      </c>
      <c r="N67" s="4" t="s">
        <v>21</v>
      </c>
    </row>
    <row r="68" spans="1:14" ht="15" customHeight="1" x14ac:dyDescent="0.25">
      <c r="A68" s="2" t="s">
        <v>13</v>
      </c>
      <c r="B68" s="2">
        <v>20</v>
      </c>
      <c r="C68" s="1"/>
      <c r="D68" s="1">
        <v>55</v>
      </c>
      <c r="E68" s="1" t="s">
        <v>88</v>
      </c>
      <c r="F68" s="1" t="s">
        <v>16</v>
      </c>
      <c r="G68" s="1" t="s">
        <v>17</v>
      </c>
      <c r="H68" s="1" t="s">
        <v>37</v>
      </c>
      <c r="I68" s="1" t="s">
        <v>38</v>
      </c>
      <c r="J68" s="4">
        <v>16000</v>
      </c>
      <c r="K68" s="4">
        <v>10412</v>
      </c>
      <c r="L68" s="4">
        <f>Tabel1[[#This Row],[Kuni käskkirja jõustumiseni kehtiv 2026. a eelarve]]+Tabel1[[#This Row],[Muudatus]]</f>
        <v>26412</v>
      </c>
      <c r="M68" s="4" t="s">
        <v>27</v>
      </c>
      <c r="N68" s="4" t="s">
        <v>21</v>
      </c>
    </row>
    <row r="69" spans="1:14" ht="15" customHeight="1" x14ac:dyDescent="0.25">
      <c r="A69" s="2" t="s">
        <v>13</v>
      </c>
      <c r="B69" s="2">
        <v>20</v>
      </c>
      <c r="C69" s="1"/>
      <c r="D69" s="1">
        <v>55</v>
      </c>
      <c r="E69" s="1" t="s">
        <v>88</v>
      </c>
      <c r="F69" s="1" t="s">
        <v>39</v>
      </c>
      <c r="G69" s="1" t="s">
        <v>40</v>
      </c>
      <c r="H69" s="1" t="s">
        <v>41</v>
      </c>
      <c r="I69" s="1" t="s">
        <v>42</v>
      </c>
      <c r="J69" s="4">
        <v>28500</v>
      </c>
      <c r="K69" s="4"/>
      <c r="L69" s="4">
        <f>Tabel1[[#This Row],[Kuni käskkirja jõustumiseni kehtiv 2026. a eelarve]]+Tabel1[[#This Row],[Muudatus]]</f>
        <v>28500</v>
      </c>
      <c r="M69" s="4" t="s">
        <v>43</v>
      </c>
      <c r="N69" s="4" t="s">
        <v>44</v>
      </c>
    </row>
    <row r="70" spans="1:14" ht="15" customHeight="1" x14ac:dyDescent="0.25">
      <c r="A70" s="2" t="s">
        <v>13</v>
      </c>
      <c r="B70" s="2">
        <v>20</v>
      </c>
      <c r="C70" s="1"/>
      <c r="D70" s="1">
        <v>55</v>
      </c>
      <c r="E70" s="1" t="s">
        <v>88</v>
      </c>
      <c r="F70" s="1" t="s">
        <v>45</v>
      </c>
      <c r="G70" s="1" t="s">
        <v>46</v>
      </c>
      <c r="H70" s="1" t="s">
        <v>47</v>
      </c>
      <c r="I70" s="1" t="s">
        <v>48</v>
      </c>
      <c r="J70" s="4">
        <v>18600</v>
      </c>
      <c r="K70" s="4"/>
      <c r="L70" s="4">
        <f>Tabel1[[#This Row],[Kuni käskkirja jõustumiseni kehtiv 2026. a eelarve]]+Tabel1[[#This Row],[Muudatus]]</f>
        <v>18600</v>
      </c>
      <c r="M70" s="4" t="s">
        <v>49</v>
      </c>
      <c r="N70" s="4" t="s">
        <v>50</v>
      </c>
    </row>
    <row r="71" spans="1:14" ht="15" customHeight="1" x14ac:dyDescent="0.25">
      <c r="A71" s="2" t="s">
        <v>13</v>
      </c>
      <c r="B71" s="2">
        <v>20</v>
      </c>
      <c r="C71" s="1"/>
      <c r="D71" s="1">
        <v>55</v>
      </c>
      <c r="E71" s="1" t="s">
        <v>88</v>
      </c>
      <c r="F71" s="1" t="s">
        <v>51</v>
      </c>
      <c r="G71" s="1" t="s">
        <v>52</v>
      </c>
      <c r="H71" s="1" t="s">
        <v>53</v>
      </c>
      <c r="I71" s="1" t="s">
        <v>54</v>
      </c>
      <c r="J71" s="4">
        <v>21100</v>
      </c>
      <c r="K71" s="4"/>
      <c r="L71" s="4">
        <f>Tabel1[[#This Row],[Kuni käskkirja jõustumiseni kehtiv 2026. a eelarve]]+Tabel1[[#This Row],[Muudatus]]</f>
        <v>21100</v>
      </c>
      <c r="M71" s="4" t="s">
        <v>55</v>
      </c>
      <c r="N71" s="4" t="s">
        <v>56</v>
      </c>
    </row>
    <row r="72" spans="1:14" ht="15" customHeight="1" x14ac:dyDescent="0.25">
      <c r="A72" s="2" t="s">
        <v>13</v>
      </c>
      <c r="B72" s="2">
        <v>20</v>
      </c>
      <c r="C72" s="1"/>
      <c r="D72" s="1">
        <v>55</v>
      </c>
      <c r="E72" s="1" t="s">
        <v>88</v>
      </c>
      <c r="F72" s="1" t="s">
        <v>57</v>
      </c>
      <c r="G72" s="1" t="s">
        <v>58</v>
      </c>
      <c r="H72" s="1" t="s">
        <v>59</v>
      </c>
      <c r="I72" s="1" t="s">
        <v>60</v>
      </c>
      <c r="J72" s="4">
        <v>21710</v>
      </c>
      <c r="K72" s="4"/>
      <c r="L72" s="4">
        <f>Tabel1[[#This Row],[Kuni käskkirja jõustumiseni kehtiv 2026. a eelarve]]+Tabel1[[#This Row],[Muudatus]]</f>
        <v>21710</v>
      </c>
      <c r="M72" s="4" t="s">
        <v>61</v>
      </c>
      <c r="N72" s="4" t="s">
        <v>62</v>
      </c>
    </row>
    <row r="73" spans="1:14" ht="15" customHeight="1" x14ac:dyDescent="0.25">
      <c r="A73" s="2" t="s">
        <v>13</v>
      </c>
      <c r="B73" s="2">
        <v>20</v>
      </c>
      <c r="C73" s="1"/>
      <c r="D73" s="1">
        <v>55</v>
      </c>
      <c r="E73" s="1" t="s">
        <v>88</v>
      </c>
      <c r="F73" s="1" t="s">
        <v>68</v>
      </c>
      <c r="G73" s="1" t="s">
        <v>69</v>
      </c>
      <c r="H73" s="1" t="s">
        <v>77</v>
      </c>
      <c r="I73" s="1" t="s">
        <v>78</v>
      </c>
      <c r="J73" s="4">
        <v>22000</v>
      </c>
      <c r="K73" s="4"/>
      <c r="L73" s="4">
        <f>Tabel1[[#This Row],[Kuni käskkirja jõustumiseni kehtiv 2026. a eelarve]]+Tabel1[[#This Row],[Muudatus]]</f>
        <v>22000</v>
      </c>
      <c r="M73" s="4" t="s">
        <v>27</v>
      </c>
      <c r="N73" s="4" t="s">
        <v>21</v>
      </c>
    </row>
    <row r="74" spans="1:14" ht="15" customHeight="1" x14ac:dyDescent="0.25">
      <c r="A74" s="2" t="s">
        <v>13</v>
      </c>
      <c r="B74" s="2">
        <v>20</v>
      </c>
      <c r="C74" s="1"/>
      <c r="D74" s="1">
        <v>55</v>
      </c>
      <c r="E74" s="1" t="s">
        <v>88</v>
      </c>
      <c r="F74" s="1" t="s">
        <v>63</v>
      </c>
      <c r="G74" s="1" t="s">
        <v>64</v>
      </c>
      <c r="H74" s="1" t="s">
        <v>65</v>
      </c>
      <c r="I74" s="1" t="s">
        <v>66</v>
      </c>
      <c r="J74" s="4">
        <v>11500</v>
      </c>
      <c r="K74" s="4"/>
      <c r="L74" s="4">
        <f>Tabel1[[#This Row],[Kuni käskkirja jõustumiseni kehtiv 2026. a eelarve]]+Tabel1[[#This Row],[Muudatus]]</f>
        <v>11500</v>
      </c>
      <c r="M74" s="4" t="s">
        <v>43</v>
      </c>
      <c r="N74" s="4" t="s">
        <v>67</v>
      </c>
    </row>
    <row r="75" spans="1:14" ht="15" customHeight="1" x14ac:dyDescent="0.25">
      <c r="A75" s="2" t="s">
        <v>13</v>
      </c>
      <c r="B75" s="2">
        <v>20</v>
      </c>
      <c r="C75" s="1"/>
      <c r="D75" s="1">
        <v>55</v>
      </c>
      <c r="E75" s="1" t="s">
        <v>88</v>
      </c>
      <c r="F75" s="1" t="s">
        <v>16</v>
      </c>
      <c r="G75" s="1" t="s">
        <v>17</v>
      </c>
      <c r="H75" s="1" t="s">
        <v>135</v>
      </c>
      <c r="I75" s="1" t="s">
        <v>136</v>
      </c>
      <c r="J75" s="4">
        <v>53000</v>
      </c>
      <c r="K75" s="4"/>
      <c r="L75" s="4">
        <f>Tabel1[[#This Row],[Kuni käskkirja jõustumiseni kehtiv 2026. a eelarve]]+Tabel1[[#This Row],[Muudatus]]</f>
        <v>53000</v>
      </c>
      <c r="M75" s="4" t="s">
        <v>27</v>
      </c>
      <c r="N75" s="4" t="s">
        <v>21</v>
      </c>
    </row>
    <row r="76" spans="1:14" ht="15" customHeight="1" x14ac:dyDescent="0.25">
      <c r="A76" s="2" t="s">
        <v>13</v>
      </c>
      <c r="B76" s="2">
        <v>20</v>
      </c>
      <c r="C76" s="1"/>
      <c r="D76" s="1">
        <v>55</v>
      </c>
      <c r="E76" s="1" t="s">
        <v>88</v>
      </c>
      <c r="F76" s="1" t="s">
        <v>68</v>
      </c>
      <c r="G76" s="1" t="s">
        <v>69</v>
      </c>
      <c r="H76" s="1" t="s">
        <v>70</v>
      </c>
      <c r="I76" s="1" t="s">
        <v>71</v>
      </c>
      <c r="J76" s="4">
        <v>30000</v>
      </c>
      <c r="K76" s="4"/>
      <c r="L76" s="4">
        <f>Tabel1[[#This Row],[Kuni käskkirja jõustumiseni kehtiv 2026. a eelarve]]+Tabel1[[#This Row],[Muudatus]]</f>
        <v>30000</v>
      </c>
      <c r="M76" s="4" t="s">
        <v>72</v>
      </c>
      <c r="N76" s="4" t="s">
        <v>21</v>
      </c>
    </row>
    <row r="77" spans="1:14" ht="15" customHeight="1" x14ac:dyDescent="0.25">
      <c r="A77" s="2" t="s">
        <v>13</v>
      </c>
      <c r="B77" s="2">
        <v>20</v>
      </c>
      <c r="C77" s="1"/>
      <c r="D77" s="1">
        <v>55</v>
      </c>
      <c r="E77" s="1" t="s">
        <v>88</v>
      </c>
      <c r="F77" s="1" t="s">
        <v>16</v>
      </c>
      <c r="G77" s="1" t="s">
        <v>17</v>
      </c>
      <c r="H77" s="1" t="s">
        <v>79</v>
      </c>
      <c r="I77" s="1" t="s">
        <v>80</v>
      </c>
      <c r="J77" s="4">
        <v>36000</v>
      </c>
      <c r="K77" s="4">
        <v>15000</v>
      </c>
      <c r="L77" s="4">
        <f>Tabel1[[#This Row],[Kuni käskkirja jõustumiseni kehtiv 2026. a eelarve]]+Tabel1[[#This Row],[Muudatus]]</f>
        <v>51000</v>
      </c>
      <c r="M77" s="4" t="s">
        <v>20</v>
      </c>
      <c r="N77" s="4" t="s">
        <v>21</v>
      </c>
    </row>
    <row r="78" spans="1:14" ht="15" customHeight="1" x14ac:dyDescent="0.25">
      <c r="A78" s="2" t="s">
        <v>13</v>
      </c>
      <c r="B78" s="2">
        <v>20</v>
      </c>
      <c r="C78" s="1"/>
      <c r="D78" s="1">
        <v>55</v>
      </c>
      <c r="E78" s="1" t="s">
        <v>88</v>
      </c>
      <c r="F78" s="1" t="s">
        <v>16</v>
      </c>
      <c r="G78" s="1" t="s">
        <v>17</v>
      </c>
      <c r="H78" s="1" t="s">
        <v>137</v>
      </c>
      <c r="I78" s="1" t="s">
        <v>138</v>
      </c>
      <c r="J78" s="4">
        <v>38719</v>
      </c>
      <c r="K78" s="4"/>
      <c r="L78" s="4">
        <f>Tabel1[[#This Row],[Kuni käskkirja jõustumiseni kehtiv 2026. a eelarve]]+Tabel1[[#This Row],[Muudatus]]</f>
        <v>38719</v>
      </c>
      <c r="M78" s="4" t="s">
        <v>20</v>
      </c>
      <c r="N78" s="4" t="s">
        <v>21</v>
      </c>
    </row>
    <row r="79" spans="1:14" s="2" customFormat="1" ht="15" customHeight="1" x14ac:dyDescent="0.2">
      <c r="A79" s="2" t="s">
        <v>13</v>
      </c>
      <c r="B79" s="2">
        <v>20</v>
      </c>
      <c r="C79" s="1"/>
      <c r="D79" s="1">
        <v>55</v>
      </c>
      <c r="E79" s="1" t="s">
        <v>88</v>
      </c>
      <c r="F79" s="1" t="s">
        <v>16</v>
      </c>
      <c r="G79" s="1" t="s">
        <v>17</v>
      </c>
      <c r="H79" s="1" t="s">
        <v>139</v>
      </c>
      <c r="I79" s="1" t="s">
        <v>140</v>
      </c>
      <c r="J79" s="4">
        <v>3000</v>
      </c>
      <c r="K79" s="4">
        <v>1000</v>
      </c>
      <c r="L79" s="4">
        <f>Tabel1[[#This Row],[Kuni käskkirja jõustumiseni kehtiv 2026. a eelarve]]+Tabel1[[#This Row],[Muudatus]]</f>
        <v>4000</v>
      </c>
      <c r="M79" s="4" t="s">
        <v>32</v>
      </c>
      <c r="N79" s="4" t="s">
        <v>21</v>
      </c>
    </row>
    <row r="80" spans="1:14" ht="15" customHeight="1" x14ac:dyDescent="0.25">
      <c r="A80" s="2" t="s">
        <v>13</v>
      </c>
      <c r="B80" s="2">
        <v>20</v>
      </c>
      <c r="C80" s="1"/>
      <c r="D80" s="1">
        <v>55</v>
      </c>
      <c r="E80" s="1" t="s">
        <v>88</v>
      </c>
      <c r="F80" s="1" t="s">
        <v>16</v>
      </c>
      <c r="G80" s="1" t="s">
        <v>17</v>
      </c>
      <c r="H80" s="1" t="s">
        <v>73</v>
      </c>
      <c r="I80" s="1" t="s">
        <v>74</v>
      </c>
      <c r="J80" s="4">
        <v>22000</v>
      </c>
      <c r="K80" s="4"/>
      <c r="L80" s="4">
        <f>Tabel1[[#This Row],[Kuni käskkirja jõustumiseni kehtiv 2026. a eelarve]]+Tabel1[[#This Row],[Muudatus]]</f>
        <v>22000</v>
      </c>
      <c r="M80" s="4" t="s">
        <v>20</v>
      </c>
      <c r="N80" s="4" t="s">
        <v>21</v>
      </c>
    </row>
    <row r="81" spans="1:14" ht="15" customHeight="1" x14ac:dyDescent="0.25">
      <c r="A81" s="2" t="s">
        <v>13</v>
      </c>
      <c r="B81" s="2">
        <v>20</v>
      </c>
      <c r="C81" s="1"/>
      <c r="D81" s="1">
        <v>55</v>
      </c>
      <c r="E81" s="1" t="s">
        <v>88</v>
      </c>
      <c r="F81" s="1" t="s">
        <v>16</v>
      </c>
      <c r="G81" s="1" t="s">
        <v>17</v>
      </c>
      <c r="H81" s="1" t="s">
        <v>75</v>
      </c>
      <c r="I81" s="1" t="s">
        <v>76</v>
      </c>
      <c r="J81" s="4">
        <v>14300</v>
      </c>
      <c r="K81" s="4"/>
      <c r="L81" s="4">
        <f>Tabel1[[#This Row],[Kuni käskkirja jõustumiseni kehtiv 2026. a eelarve]]+Tabel1[[#This Row],[Muudatus]]</f>
        <v>14300</v>
      </c>
      <c r="M81" s="4" t="s">
        <v>32</v>
      </c>
      <c r="N81" s="4" t="s">
        <v>21</v>
      </c>
    </row>
    <row r="82" spans="1:14" ht="15" customHeight="1" x14ac:dyDescent="0.25">
      <c r="A82" s="2" t="s">
        <v>13</v>
      </c>
      <c r="B82" s="2">
        <v>20</v>
      </c>
      <c r="C82" s="1"/>
      <c r="D82" s="1">
        <v>55</v>
      </c>
      <c r="E82" s="1" t="s">
        <v>88</v>
      </c>
      <c r="F82" s="1" t="s">
        <v>16</v>
      </c>
      <c r="G82" s="1" t="s">
        <v>17</v>
      </c>
      <c r="H82" s="1" t="s">
        <v>141</v>
      </c>
      <c r="I82" s="1" t="s">
        <v>142</v>
      </c>
      <c r="J82" s="4">
        <v>50000</v>
      </c>
      <c r="K82" s="4">
        <v>70000</v>
      </c>
      <c r="L82" s="4">
        <f>Tabel1[[#This Row],[Kuni käskkirja jõustumiseni kehtiv 2026. a eelarve]]+Tabel1[[#This Row],[Muudatus]]</f>
        <v>120000</v>
      </c>
      <c r="M82" s="4" t="s">
        <v>20</v>
      </c>
      <c r="N82" s="4" t="s">
        <v>21</v>
      </c>
    </row>
    <row r="83" spans="1:14" ht="15" customHeight="1" x14ac:dyDescent="0.25">
      <c r="A83" s="2" t="s">
        <v>13</v>
      </c>
      <c r="B83" s="2">
        <v>20</v>
      </c>
      <c r="C83" s="1"/>
      <c r="D83" s="1">
        <v>55</v>
      </c>
      <c r="E83" s="1" t="s">
        <v>88</v>
      </c>
      <c r="F83" s="1" t="s">
        <v>16</v>
      </c>
      <c r="G83" s="1" t="s">
        <v>17</v>
      </c>
      <c r="H83" s="1" t="s">
        <v>143</v>
      </c>
      <c r="I83" s="1" t="s">
        <v>144</v>
      </c>
      <c r="J83" s="4">
        <v>20000</v>
      </c>
      <c r="K83" s="4"/>
      <c r="L83" s="4">
        <f>Tabel1[[#This Row],[Kuni käskkirja jõustumiseni kehtiv 2026. a eelarve]]+Tabel1[[#This Row],[Muudatus]]</f>
        <v>20000</v>
      </c>
      <c r="M83" s="4" t="s">
        <v>20</v>
      </c>
      <c r="N83" s="4" t="s">
        <v>21</v>
      </c>
    </row>
    <row r="84" spans="1:14" ht="15" customHeight="1" x14ac:dyDescent="0.25">
      <c r="A84" s="2" t="s">
        <v>13</v>
      </c>
      <c r="B84" s="2">
        <v>20</v>
      </c>
      <c r="C84" s="1"/>
      <c r="D84" s="1">
        <v>55</v>
      </c>
      <c r="E84" s="1" t="s">
        <v>88</v>
      </c>
      <c r="F84" s="1" t="s">
        <v>16</v>
      </c>
      <c r="G84" s="1" t="s">
        <v>17</v>
      </c>
      <c r="H84" s="1" t="s">
        <v>83</v>
      </c>
      <c r="I84" s="1" t="s">
        <v>84</v>
      </c>
      <c r="J84" s="4">
        <v>100000</v>
      </c>
      <c r="K84" s="4"/>
      <c r="L84" s="4">
        <f>Tabel1[[#This Row],[Kuni käskkirja jõustumiseni kehtiv 2026. a eelarve]]+Tabel1[[#This Row],[Muudatus]]</f>
        <v>100000</v>
      </c>
      <c r="M84" s="4" t="s">
        <v>145</v>
      </c>
      <c r="N84" s="4" t="s">
        <v>21</v>
      </c>
    </row>
    <row r="85" spans="1:14" ht="15" customHeight="1" x14ac:dyDescent="0.25">
      <c r="A85" s="2" t="s">
        <v>13</v>
      </c>
      <c r="B85" s="2">
        <v>20</v>
      </c>
      <c r="C85" s="1"/>
      <c r="D85" s="1">
        <v>55</v>
      </c>
      <c r="E85" s="1" t="s">
        <v>88</v>
      </c>
      <c r="F85" s="1" t="s">
        <v>68</v>
      </c>
      <c r="G85" s="1" t="s">
        <v>69</v>
      </c>
      <c r="H85" s="1" t="s">
        <v>146</v>
      </c>
      <c r="I85" s="1" t="s">
        <v>147</v>
      </c>
      <c r="J85" s="4">
        <v>13000</v>
      </c>
      <c r="K85" s="4">
        <v>10000</v>
      </c>
      <c r="L85" s="4">
        <f>Tabel1[[#This Row],[Kuni käskkirja jõustumiseni kehtiv 2026. a eelarve]]+Tabel1[[#This Row],[Muudatus]]</f>
        <v>23000</v>
      </c>
      <c r="M85" s="4" t="s">
        <v>27</v>
      </c>
      <c r="N85" s="4" t="s">
        <v>21</v>
      </c>
    </row>
    <row r="86" spans="1:14" ht="15" customHeight="1" x14ac:dyDescent="0.25">
      <c r="A86" s="2"/>
      <c r="B86" s="2">
        <v>40</v>
      </c>
      <c r="C86" s="1" t="s">
        <v>85</v>
      </c>
      <c r="D86" s="1">
        <v>55</v>
      </c>
      <c r="E86" s="1" t="s">
        <v>88</v>
      </c>
      <c r="F86" s="1" t="s">
        <v>16</v>
      </c>
      <c r="G86" s="1" t="s">
        <v>17</v>
      </c>
      <c r="H86" s="1" t="s">
        <v>148</v>
      </c>
      <c r="I86" s="1" t="s">
        <v>149</v>
      </c>
      <c r="J86" s="4">
        <v>39879</v>
      </c>
      <c r="K86" s="13"/>
      <c r="L86" s="4">
        <f>Tabel1[[#This Row],[Kuni käskkirja jõustumiseni kehtiv 2026. a eelarve]]+Tabel1[[#This Row],[Muudatus]]</f>
        <v>39879</v>
      </c>
      <c r="M86" s="4" t="s">
        <v>86</v>
      </c>
      <c r="N86" s="4" t="s">
        <v>87</v>
      </c>
    </row>
    <row r="87" spans="1:14" ht="15" customHeight="1" x14ac:dyDescent="0.25">
      <c r="A87" s="2" t="s">
        <v>13</v>
      </c>
      <c r="B87" s="2">
        <v>10</v>
      </c>
      <c r="C87" s="1"/>
      <c r="D87" s="1">
        <v>601</v>
      </c>
      <c r="E87" s="1" t="s">
        <v>150</v>
      </c>
      <c r="F87" s="1" t="s">
        <v>16</v>
      </c>
      <c r="G87" s="1" t="s">
        <v>17</v>
      </c>
      <c r="H87" s="1" t="s">
        <v>151</v>
      </c>
      <c r="I87" s="1"/>
      <c r="J87" s="4">
        <v>547005</v>
      </c>
      <c r="K87" s="13"/>
      <c r="L87" s="4">
        <f>Tabel1[[#This Row],[Kuni käskkirja jõustumiseni kehtiv 2026. a eelarve]]+Tabel1[[#This Row],[Muudatus]]</f>
        <v>547005</v>
      </c>
      <c r="M87" s="4" t="s">
        <v>27</v>
      </c>
      <c r="N87" s="4" t="s">
        <v>21</v>
      </c>
    </row>
    <row r="89" spans="1:14" x14ac:dyDescent="0.25">
      <c r="N89" s="6"/>
    </row>
    <row r="90" spans="1:14" x14ac:dyDescent="0.25">
      <c r="N90" s="6"/>
    </row>
  </sheetData>
  <phoneticPr fontId="5" type="noConversion"/>
  <pageMargins left="0.7" right="0.7" top="0.75" bottom="0.75" header="0.3" footer="0.3"/>
  <pageSetup paperSize="9" orientation="portrait"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1CD7315CABF9E4FA45304EFA7928251" ma:contentTypeVersion="3" ma:contentTypeDescription="Loo uus dokument" ma:contentTypeScope="" ma:versionID="f6848c2f7ac8bb25212ae4728a365a88">
  <xsd:schema xmlns:xsd="http://www.w3.org/2001/XMLSchema" xmlns:xs="http://www.w3.org/2001/XMLSchema" xmlns:p="http://schemas.microsoft.com/office/2006/metadata/properties" xmlns:ns2="5d46aad9-92a2-429e-8da5-1a6b600641c0" targetNamespace="http://schemas.microsoft.com/office/2006/metadata/properties" ma:root="true" ma:fieldsID="5e6075adc695d59f465b0efdd4110310" ns2:_="">
    <xsd:import namespace="5d46aad9-92a2-429e-8da5-1a6b600641c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46aad9-92a2-429e-8da5-1a6b600641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0E633E-1A1F-4567-B95C-F300B90BFB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46aad9-92a2-429e-8da5-1a6b600641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A3DD6A-266F-408C-AD4F-6BD98BB857E1}">
  <ds:schemaRefs>
    <ds:schemaRef ds:uri="http://schemas.microsoft.com/sharepoint/v3/contenttype/forms"/>
  </ds:schemaRefs>
</ds:datastoreItem>
</file>

<file path=customXml/itemProps3.xml><?xml version="1.0" encoding="utf-8"?>
<ds:datastoreItem xmlns:ds="http://schemas.openxmlformats.org/officeDocument/2006/customXml" ds:itemID="{0573CB1A-DECB-4B73-8824-92B33AA8D53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eelarve kinnitamine_06.2026</vt:lpstr>
    </vt:vector>
  </TitlesOfParts>
  <Manager/>
  <Company>Registrite ja Infosüsteemide Keskus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Triinu Heinvars</dc:creator>
  <cp:keywords/>
  <dc:description/>
  <cp:lastModifiedBy>Triinu Heinvars - PROKS</cp:lastModifiedBy>
  <cp:revision/>
  <dcterms:created xsi:type="dcterms:W3CDTF">2023-01-09T12:01:18Z</dcterms:created>
  <dcterms:modified xsi:type="dcterms:W3CDTF">2026-06-26T09:00:18Z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0x010100D1CD7315CABF9E4FA45304EFA7928251</vt:lpwstr>
  </property>
  <property fmtid="{D5CDD505-2E9C-101B-9397-08002B2CF9AE}" pid="3" name="Order">
    <vt:r8>84400</vt:r8>
  </property>
  <property fmtid="{D5CDD505-2E9C-101B-9397-08002B2CF9AE}" pid="4" name="MSIP_Label_defa4170-0d19-0005-0004-bc88714345d2_Enabled">
    <vt:lpwstr>true</vt:lpwstr>
  </property>
  <property fmtid="{D5CDD505-2E9C-101B-9397-08002B2CF9AE}" pid="5" name="MSIP_Label_defa4170-0d19-0005-0004-bc88714345d2_SetDate">
    <vt:lpwstr>2025-06-17T06:29:20Z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8fe098d2-428d-4bd4-9803-7195fe96f0e2</vt:lpwstr>
  </property>
  <property fmtid="{D5CDD505-2E9C-101B-9397-08002B2CF9AE}" pid="9" name="MSIP_Label_defa4170-0d19-0005-0004-bc88714345d2_ActionId">
    <vt:lpwstr>c1f729a6-4cb4-4216-a7b2-57b3680e42b4</vt:lpwstr>
  </property>
  <property fmtid="{D5CDD505-2E9C-101B-9397-08002B2CF9AE}" pid="10" name="MSIP_Label_defa4170-0d19-0005-0004-bc88714345d2_ContentBits">
    <vt:lpwstr>0</vt:lpwstr>
  </property>
  <property fmtid="{D5CDD505-2E9C-101B-9397-08002B2CF9AE}" pid="11" name="MSIP_Label_defa4170-0d19-0005-0004-bc88714345d2_Tag">
    <vt:lpwstr>10, 3, 0, 2</vt:lpwstr>
  </property>
</Properties>
</file>